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RKEKLER" sheetId="1" state="visible" r:id="rId2"/>
    <sheet name="VERİ TABLOSU" sheetId="2" state="visible" r:id="rId3"/>
  </sheets>
  <definedNames>
    <definedName function="false" hidden="false" localSheetId="0" name="_xlnm.Print_Titles" vbProcedure="false">ERKEKLER!$1:$3</definedName>
    <definedName function="false" hidden="true" localSheetId="0" name="_xlnm._FilterDatabase" vbProcedure="false">ERKEKLER!$B$3:$G$347</definedName>
    <definedName function="false" hidden="false" name="Dersler" vbProcedure="false">#REF!</definedName>
    <definedName function="false" hidden="false" name="Grubu" vbProcedure="false">#REF!</definedName>
    <definedName function="false" hidden="false" name="Gün" vbProcedure="false">#REF!</definedName>
    <definedName function="false" hidden="false" name="Hafta" vbProcedure="false">#REF!</definedName>
    <definedName function="false" hidden="false" name="Unvanı" vbProcedure="false">#REF!</definedName>
    <definedName function="false" hidden="false" name="Vakit" vbProcedure="false">#REF!</definedName>
    <definedName function="false" hidden="false" localSheetId="0" name="Print_Titles_0" vbProcedure="false">ERKEKLER!$1:$3</definedName>
    <definedName function="false" hidden="false" localSheetId="0" name="Print_Titles_0_0" vbProcedure="false">ERKEKLER!$1:$3</definedName>
    <definedName function="false" hidden="false" localSheetId="0" name="Print_Titles_0_0_0" vbProcedure="false">ERKEKLER!$1:$3</definedName>
    <definedName function="false" hidden="false" localSheetId="0" name="Print_Titles_0_0_0_0" vbProcedure="false">ERKEKLER!$1:$3</definedName>
    <definedName function="false" hidden="false" localSheetId="0" name="Print_Titles_0_0_0_0_0" vbProcedure="false">ERKEKLER!$1:$3</definedName>
    <definedName function="false" hidden="false" localSheetId="0" name="Print_Titles_0_0_0_0_0_0" vbProcedure="false">ERKEKLER!$1:$3</definedName>
    <definedName function="false" hidden="false" localSheetId="0" name="Print_Titles_0_0_0_0_0_0_0" vbProcedure="false">ERKEKLER!$1:$3</definedName>
    <definedName function="false" hidden="false" localSheetId="0" name="Print_Titles_1" vbProcedure="false">ERKEKLER!$1:$3</definedName>
    <definedName function="false" hidden="false" localSheetId="0" name="_FilterDatabase_0" vbProcedure="false">ERKEKLER!$B$3:$H$353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<sst xmlns="http://schemas.openxmlformats.org/spreadsheetml/2006/main" count="1064" uniqueCount="237">
  <si>
    <t xml:space="preserve">DENİZLİ İL MÜFTÜLÜĞÜ 2026 YILI 2. DÖNEM (NİSAN – MAYIS – HAZİRAN) VAAZ - İRŞAT PROGRAMI
(ERKEK GÖREVLİLER)</t>
  </si>
  <si>
    <t xml:space="preserve">EK-2</t>
  </si>
  <si>
    <t xml:space="preserve">VAAZIN</t>
  </si>
  <si>
    <t xml:space="preserve">VAAZ VERECEK VAİZİN</t>
  </si>
  <si>
    <t xml:space="preserve">VAAZ VERİLECEK</t>
  </si>
  <si>
    <t xml:space="preserve">VAAZIN KONUSU</t>
  </si>
  <si>
    <t xml:space="preserve">TARİHİ</t>
  </si>
  <si>
    <t xml:space="preserve">VAKTİ</t>
  </si>
  <si>
    <t xml:space="preserve">ADI – SOYADI</t>
  </si>
  <si>
    <t xml:space="preserve">UNVANI</t>
  </si>
  <si>
    <t xml:space="preserve">İLÇE</t>
  </si>
  <si>
    <t xml:space="preserve">CAMİ</t>
  </si>
  <si>
    <t xml:space="preserve">ÖĞLEDEN ÖNCE</t>
  </si>
  <si>
    <t xml:space="preserve">MUSTAFA SOLHAN</t>
  </si>
  <si>
    <t xml:space="preserve">DELİKLİÇINAR YENİ C.</t>
  </si>
  <si>
    <t xml:space="preserve">CUMA NAMAZI VE CAMİ ADABI</t>
  </si>
  <si>
    <t xml:space="preserve">MUHAMMET ÇÖREKÇİ</t>
  </si>
  <si>
    <t xml:space="preserve">ULU C.</t>
  </si>
  <si>
    <t xml:space="preserve">DR. OSMAN GÜNEŞ</t>
  </si>
  <si>
    <t xml:space="preserve">BAYRAMYERİ C.</t>
  </si>
  <si>
    <t xml:space="preserve">BEKİR ÖZCAN</t>
  </si>
  <si>
    <t xml:space="preserve">HACI MEHMET AYŞE HATUN C.</t>
  </si>
  <si>
    <t xml:space="preserve">NECATİ TOPALOĞLU</t>
  </si>
  <si>
    <t xml:space="preserve">ORGANİZE SANAYİ C.</t>
  </si>
  <si>
    <t xml:space="preserve">HASAN DURAL</t>
  </si>
  <si>
    <t xml:space="preserve">GÜMÜŞLER EBUBEKİR C.</t>
  </si>
  <si>
    <t xml:space="preserve">HÜSEYİN GÜLTEKİN</t>
  </si>
  <si>
    <t xml:space="preserve">3. SANAYİ C.</t>
  </si>
  <si>
    <t xml:space="preserve">ZAFER YILDIZ</t>
  </si>
  <si>
    <t xml:space="preserve">ABDÜLHAMİT HAN C.</t>
  </si>
  <si>
    <t xml:space="preserve">DR. İSMAİL KARAHAN</t>
  </si>
  <si>
    <t xml:space="preserve">ABDÜLKADİR GEYLANİ İNCİLİPINAR C.</t>
  </si>
  <si>
    <t xml:space="preserve">HASAN ÇAĞLAYAN</t>
  </si>
  <si>
    <t xml:space="preserve">ALLI C.</t>
  </si>
  <si>
    <t xml:space="preserve">MURAT KARABULUT</t>
  </si>
  <si>
    <t xml:space="preserve">ASMALIEVLER C.</t>
  </si>
  <si>
    <t xml:space="preserve">ABDULKADİR YILMAZ</t>
  </si>
  <si>
    <t xml:space="preserve">AYDOĞDU C.</t>
  </si>
  <si>
    <t xml:space="preserve">SABİT ŞEYLİ</t>
  </si>
  <si>
    <t xml:space="preserve">BAĞBAŞI İMAM-I AZAM C.</t>
  </si>
  <si>
    <t xml:space="preserve">OSMAN ULAŞ KAYA</t>
  </si>
  <si>
    <t xml:space="preserve">HACI HASAN FEYZİ EFENDİ VAKFI C.</t>
  </si>
  <si>
    <t xml:space="preserve">AHMET AYDIN</t>
  </si>
  <si>
    <t xml:space="preserve">DENİZLİ AÇIK CEZA EVİ</t>
  </si>
  <si>
    <t xml:space="preserve">AYDIN DEMİREL</t>
  </si>
  <si>
    <t xml:space="preserve">ÇAMLIK FATİH C.</t>
  </si>
  <si>
    <t xml:space="preserve">MUSTAFA BAYRAK</t>
  </si>
  <si>
    <t xml:space="preserve">DOKUZKAVAKLAR ZEYBEK C.</t>
  </si>
  <si>
    <t xml:space="preserve">MUHAMMET ATA</t>
  </si>
  <si>
    <t xml:space="preserve">EMNİYET C.</t>
  </si>
  <si>
    <t xml:space="preserve">MURAT GÖÇER</t>
  </si>
  <si>
    <t xml:space="preserve">GAZALLI C.</t>
  </si>
  <si>
    <t xml:space="preserve">İSMAİL YILMAZ</t>
  </si>
  <si>
    <t xml:space="preserve">GÜLBAĞLIK C.</t>
  </si>
  <si>
    <t xml:space="preserve">ABDULKADİR BALOĞLU</t>
  </si>
  <si>
    <t xml:space="preserve">AKKONAK DÖRTYOL C.</t>
  </si>
  <si>
    <t xml:space="preserve">ÖZGÜR ASLAN</t>
  </si>
  <si>
    <t xml:space="preserve">HİLAL C.</t>
  </si>
  <si>
    <t xml:space="preserve">MEHMET SAVAN</t>
  </si>
  <si>
    <t xml:space="preserve">ALBAYRAK İBRAHİM CİNKAYA C.</t>
  </si>
  <si>
    <t xml:space="preserve">HASAN ÜZÜM</t>
  </si>
  <si>
    <t xml:space="preserve">ÇAYBAŞI C.</t>
  </si>
  <si>
    <t xml:space="preserve">HARUN ABACI</t>
  </si>
  <si>
    <t xml:space="preserve">MÜFTÜ AHMET HULUSİ EFENDİ C.</t>
  </si>
  <si>
    <t xml:space="preserve">HASAN AS</t>
  </si>
  <si>
    <t xml:space="preserve">KURŞUNLU C.</t>
  </si>
  <si>
    <t xml:space="preserve">MUSTAFA KAÇAR</t>
  </si>
  <si>
    <t xml:space="preserve">İSTİKLAL C.</t>
  </si>
  <si>
    <t xml:space="preserve">AHMET ŞAMİL OK</t>
  </si>
  <si>
    <t xml:space="preserve">ŞÜKRÜ-FATMA ZEYBEKCİ C.</t>
  </si>
  <si>
    <t xml:space="preserve">ABDULLAH PAMUKLU</t>
  </si>
  <si>
    <t xml:space="preserve">TEVEKKÜL</t>
  </si>
  <si>
    <t xml:space="preserve">MUHAMMED RECEP DOĞANER</t>
  </si>
  <si>
    <t xml:space="preserve">KASAP C.</t>
  </si>
  <si>
    <t xml:space="preserve">FETİH C.</t>
  </si>
  <si>
    <t xml:space="preserve">KAYHAN KESKİN C.</t>
  </si>
  <si>
    <t xml:space="preserve">KINIKLI C.</t>
  </si>
  <si>
    <t xml:space="preserve">OSMAN ŞEN</t>
  </si>
  <si>
    <t xml:space="preserve">MEHMET AKİF ERSOY C.</t>
  </si>
  <si>
    <t xml:space="preserve">MUHTAROĞLU C.</t>
  </si>
  <si>
    <t xml:space="preserve">NENE HATUN C.</t>
  </si>
  <si>
    <t xml:space="preserve">PAZARBAŞI C.</t>
  </si>
  <si>
    <t xml:space="preserve">PELİTLİBAĞ MEHMET ARSLAN C.</t>
  </si>
  <si>
    <t xml:space="preserve">SOMUNCU BABA C.</t>
  </si>
  <si>
    <t xml:space="preserve">İBRAHİM KUTLUAY</t>
  </si>
  <si>
    <t xml:space="preserve">SADIK DOĞAN</t>
  </si>
  <si>
    <t xml:space="preserve">İBRAHİM BELGRAT</t>
  </si>
  <si>
    <t xml:space="preserve">MUHAMMED İKBAL TİYEK</t>
  </si>
  <si>
    <t xml:space="preserve">ATANUR C.</t>
  </si>
  <si>
    <t xml:space="preserve">HALİL YAVUZ</t>
  </si>
  <si>
    <t xml:space="preserve">ÇOCUKLARIMIZ BİZE EMANETTİR</t>
  </si>
  <si>
    <t xml:space="preserve">MUSTAFA YUMUK</t>
  </si>
  <si>
    <t xml:space="preserve">SİTELER C.</t>
  </si>
  <si>
    <t xml:space="preserve">BEREKETLİ MEVLANA C.</t>
  </si>
  <si>
    <t xml:space="preserve">ÇAKMAK C.</t>
  </si>
  <si>
    <t xml:space="preserve">ESMA HATUN C.</t>
  </si>
  <si>
    <t xml:space="preserve">ERTUĞRUL GAZİ C.</t>
  </si>
  <si>
    <t xml:space="preserve">GAYE C.</t>
  </si>
  <si>
    <t xml:space="preserve">SEFA ATİK</t>
  </si>
  <si>
    <t xml:space="preserve">AHMET TOP</t>
  </si>
  <si>
    <t xml:space="preserve">HAMZA AYDOĞAN</t>
  </si>
  <si>
    <t xml:space="preserve">GÖVEÇLİK MERKEZ C.</t>
  </si>
  <si>
    <t xml:space="preserve">HÜSEYİN KIRKINCI</t>
  </si>
  <si>
    <t xml:space="preserve">ABDEST VE GUSÜL</t>
  </si>
  <si>
    <t xml:space="preserve">GÖVEÇLİK FATİH C.</t>
  </si>
  <si>
    <t xml:space="preserve">HACI OSMAN NURİ KEPENEKOĞLU C.</t>
  </si>
  <si>
    <t xml:space="preserve">KARAHASANLI C.</t>
  </si>
  <si>
    <t xml:space="preserve">KASRI ARİFAN C.</t>
  </si>
  <si>
    <t xml:space="preserve">BAĞBAŞI MERKEZ C.</t>
  </si>
  <si>
    <t xml:space="preserve">BOYACIOĞLU C.</t>
  </si>
  <si>
    <t xml:space="preserve">ŞENGÜN C.</t>
  </si>
  <si>
    <t xml:space="preserve">SERVERGAZİ HİCRET C.</t>
  </si>
  <si>
    <t xml:space="preserve">FATİH TOPALOĞLU</t>
  </si>
  <si>
    <t xml:space="preserve">ÜÇLER MH.EMİR SULTAN C.</t>
  </si>
  <si>
    <t xml:space="preserve">MUSTAFA MEMİ</t>
  </si>
  <si>
    <t xml:space="preserve">BİROL GÜVENÇ</t>
  </si>
  <si>
    <t xml:space="preserve">ÇALIŞMAK NE ZAMAN İBADET OLUR</t>
  </si>
  <si>
    <t xml:space="preserve">FARUK GÜN</t>
  </si>
  <si>
    <t xml:space="preserve">RIDVAN GÖNÜLLÜ</t>
  </si>
  <si>
    <t xml:space="preserve">VEKALETLE KURBAN</t>
  </si>
  <si>
    <t xml:space="preserve">KAYALIK C.</t>
  </si>
  <si>
    <t xml:space="preserve">KONYALIOĞLU C.</t>
  </si>
  <si>
    <t xml:space="preserve">KARŞIYAKA ŞEHİTLER C.</t>
  </si>
  <si>
    <t xml:space="preserve">FAHRİ UÇAK</t>
  </si>
  <si>
    <t xml:space="preserve">ŞUBE MÜDÜRÜ</t>
  </si>
  <si>
    <t xml:space="preserve">EYÜP CEYHAN</t>
  </si>
  <si>
    <t xml:space="preserve">SELÇUK GÜLTEKİN</t>
  </si>
  <si>
    <t xml:space="preserve">İSMAİL ÖZBAY</t>
  </si>
  <si>
    <t xml:space="preserve">PEYGAMBERİMİZ VE GENÇLİK</t>
  </si>
  <si>
    <t xml:space="preserve">TOPRAKLIK C.</t>
  </si>
  <si>
    <t xml:space="preserve">HAC, ÜMMET BİLİNCİ VE KARDEŞLİK (VEKALETLE KURBANIN TEKRAR HATIRLATILMASI)</t>
  </si>
  <si>
    <t xml:space="preserve">MAHMUT YAZICI</t>
  </si>
  <si>
    <t xml:space="preserve">SELMAN UZUNOĞLU</t>
  </si>
  <si>
    <t xml:space="preserve">YENİŞEHİR İBRAHİM DEVECİ C.</t>
  </si>
  <si>
    <t xml:space="preserve">BAYRAM NAMAZI
ÖNCESİ</t>
  </si>
  <si>
    <t xml:space="preserve">KURBAN: ALLAH'A TESLİMİYETİN VE DÜNYALIKLARDAN GEÇEBİLMENİN ZİRVESİ</t>
  </si>
  <si>
    <t xml:space="preserve">ÇOBAN C.</t>
  </si>
  <si>
    <t xml:space="preserve">ÇİFTE BAYRAM: KURBAN'IN BEREKETİ VE İSTANBUL'UN FETHİNİN RUHU</t>
  </si>
  <si>
    <t xml:space="preserve">İSLAM'DA MERRASİMLER VE ADABI</t>
  </si>
  <si>
    <t xml:space="preserve">AHMET DANIŞ</t>
  </si>
  <si>
    <t xml:space="preserve">HİCRİ 1447. YILIN SON CUMASI: ZAMANIN KIYMETİ, ÖMÜR SERMAYESİ </t>
  </si>
  <si>
    <t xml:space="preserve">EYÜP SULTAN C.</t>
  </si>
  <si>
    <t xml:space="preserve">YAZ KUR'ÂN KURSLARI</t>
  </si>
  <si>
    <t xml:space="preserve">HACI ZEKERİYA ÇEVİK C.</t>
  </si>
  <si>
    <t xml:space="preserve">KERBELA, MUHARREM AYI VE ZULME KARŞI HÜSEYNÎ DURUŞ</t>
  </si>
  <si>
    <t xml:space="preserve">İL MÜFTÜ YARDIMCISI</t>
  </si>
  <si>
    <t xml:space="preserve">İDRİS TÜRK</t>
  </si>
  <si>
    <t xml:space="preserve">MUZAFFER ZARİFOĞLU</t>
  </si>
  <si>
    <t xml:space="preserve">ÖNEMLİ NOT: ACİL DURUM VEYA MAZERET SEBEBİYLE HİZMETİN AKSAMAMASI ADINA KURULUN BİLGİSİ DAHİLİNDE GÖREVLİLER ARASINDA DEĞİŞİKLİK VEYA EK GÖREVLENDİRMELER YAPILABİLECEKTİR</t>
  </si>
  <si>
    <t xml:space="preserve">                                  ABDULLAH PAMUKLU                                     MUSTAFA SOLHAN                                            SEMA ÖZBAKIŞ                                       DR. İSMAİL KARAHAN                                        HASAN ÇAĞLAYAN                                        MURAT KARABULUT 
                                          İL MÜFTÜSÜ                                         İL MÜFTÜ YARDIMCISI                                   İL MÜFTÜ YARDIMCISI                                              VAİZ                                                                    VAİZ                                                                  VAİZ</t>
  </si>
  <si>
    <t xml:space="preserve">S.N.</t>
  </si>
  <si>
    <t xml:space="preserve">VAAZ VERİLECEK CAMİ BİLGİLERİNİ VE İLÇESİNİ BU ALANA EKLEYİN</t>
  </si>
  <si>
    <t xml:space="preserve">VAİZ VERECEK VAİZİN ADI, SOYADINI VE UNVANINI BU ALANA EKLEYİN</t>
  </si>
  <si>
    <t xml:space="preserve">TOPLAM GÖREV</t>
  </si>
  <si>
    <t xml:space="preserve">FARKLI UNVANLARI BU ALANA EKLEYİN</t>
  </si>
  <si>
    <t xml:space="preserve">                2026 YILI 2.DÖNEM (NİSAN – MAYIS – HAZİRAN) VAAZ KONULARI                        EK- 5</t>
  </si>
  <si>
    <t xml:space="preserve">Dersler</t>
  </si>
  <si>
    <t xml:space="preserve">Grubu</t>
  </si>
  <si>
    <t xml:space="preserve">Unvanı</t>
  </si>
  <si>
    <t xml:space="preserve">S.NO</t>
  </si>
  <si>
    <t xml:space="preserve">TARİH</t>
  </si>
  <si>
    <t xml:space="preserve">ANA TEMA
</t>
  </si>
  <si>
    <t xml:space="preserve">SEÇİNİZ</t>
  </si>
  <si>
    <t xml:space="preserve">İL MÜFTÜSÜ</t>
  </si>
  <si>
    <t xml:space="preserve">ALT KONU BAŞLIKLARI</t>
  </si>
  <si>
    <t xml:space="preserve">PAMUKKALE</t>
  </si>
  <si>
    <t xml:space="preserve">ADEM KARAKELEBEK</t>
  </si>
  <si>
    <t xml:space="preserve">İLÇE MÜFTÜSÜ</t>
  </si>
  <si>
    <t xml:space="preserve">Ramazan Sonrası İbadette İstikrar ve Şevval Ayı</t>
  </si>
  <si>
    <t xml:space="preserve">MERKEZEFENDİ</t>
  </si>
  <si>
    <t xml:space="preserve">UZMAN VAİZ</t>
  </si>
  <si>
    <t xml:space="preserve">Şehrin Manevi Mimarları: Denizli’de İrşad ve Fetih Geleneği</t>
  </si>
  <si>
    <t xml:space="preserve">İL VAİZİ</t>
  </si>
  <si>
    <t xml:space="preserve">Sekülerleşme Tehlikesi Karşısında İslam'ın Kalesi: Aile</t>
  </si>
  <si>
    <t xml:space="preserve">İLÇE VAİZİ</t>
  </si>
  <si>
    <t xml:space="preserve">Ahilik Geleneği, Helal Üretim ve Kul Hakkı (1 Mayıs)</t>
  </si>
  <si>
    <t xml:space="preserve">İL UZMAN VAİZİ</t>
  </si>
  <si>
    <t xml:space="preserve">CEZAEVİ VAİZİ</t>
  </si>
  <si>
    <t xml:space="preserve">İslam İktisadında Rızık Endişesi, Faiz ve Karaborsacılık</t>
  </si>
  <si>
    <t xml:space="preserve">Neslin Eğitimi: Şuurlu Müslüman Gençlik İnşası</t>
  </si>
  <si>
    <t xml:space="preserve">HONAZ</t>
  </si>
  <si>
    <t xml:space="preserve">MURAKIP</t>
  </si>
  <si>
    <t xml:space="preserve">İşgale Karşı Direnişin Fıkhı: Müftü Ahmet Hulusi Efendi</t>
  </si>
  <si>
    <t xml:space="preserve">PROF. DR.</t>
  </si>
  <si>
    <t xml:space="preserve">Kurban: Allah'a Teslimiyetin ve Dünyalıklardan Geçebilmenin Zirvesi</t>
  </si>
  <si>
    <t xml:space="preserve">DOÇENT DR.</t>
  </si>
  <si>
    <t xml:space="preserve">Çifte Bayram: Kurban'ın Bereketi ve İstanbul'un Fethinin Ruhu</t>
  </si>
  <si>
    <t xml:space="preserve">ÖĞR. GÖR.</t>
  </si>
  <si>
    <t xml:space="preserve">Hac ve Kurbanın Ardından: Vahdet ve Ümmet Bilinci</t>
  </si>
  <si>
    <t xml:space="preserve">AKKALE HAKKI SANİYE HATUN C.</t>
  </si>
  <si>
    <t xml:space="preserve">DİNİ YÜKSEK İHTİSAS MERKEZİ MÜDÜRÜ</t>
  </si>
  <si>
    <t xml:space="preserve">Zamanın Kıymeti, Ömür Sermayesi </t>
  </si>
  <si>
    <t xml:space="preserve">EĞİTİM GÖREVLİSİ</t>
  </si>
  <si>
    <t xml:space="preserve">Hicri Yılbaşı: Kötülüklerden Uzaklaşmak ve Yeniden Diriliş</t>
  </si>
  <si>
    <t xml:space="preserve">DİN HİZMETLERİ UZMANI</t>
  </si>
  <si>
    <t xml:space="preserve">Kerbela, Muharrem Ayı ve Zulme Karşı Hüseynî Duruş</t>
  </si>
  <si>
    <t xml:space="preserve">İMAM-HATİP</t>
  </si>
  <si>
    <t xml:space="preserve">Camilerin Gerçek Varisleri: Yaz Kur’an Kursları ve Nesli İfsattan Koruma</t>
  </si>
  <si>
    <t xml:space="preserve">MÜEZZİN-KAYYIM</t>
  </si>
  <si>
    <t xml:space="preserve">OKUL MÜDÜRÜ</t>
  </si>
  <si>
    <t xml:space="preserve">İLÇE UZMAN VAİZİ</t>
  </si>
  <si>
    <t xml:space="preserve">DİKAB ÖĞRETMENİ</t>
  </si>
  <si>
    <t xml:space="preserve">EMEKLİ </t>
  </si>
  <si>
    <t xml:space="preserve">EMEKLİ MÜFTÜ</t>
  </si>
  <si>
    <t xml:space="preserve">EMEKLİ DİN GÖREVLİSİ</t>
  </si>
  <si>
    <t xml:space="preserve">EMEKLİ ÖĞRETMEN</t>
  </si>
  <si>
    <t xml:space="preserve">YAVUZ ŞAHAN</t>
  </si>
  <si>
    <t xml:space="preserve">ALİ AKINER</t>
  </si>
  <si>
    <t xml:space="preserve">KÖKSAL ONUK</t>
  </si>
  <si>
    <t xml:space="preserve">ŞABAN AYDEMİR</t>
  </si>
  <si>
    <t xml:space="preserve">ASIM ÇELİK</t>
  </si>
  <si>
    <t xml:space="preserve">RAMAZAN TUNCER</t>
  </si>
  <si>
    <t xml:space="preserve">BAHÇELİEVLER MERKEZ C.</t>
  </si>
  <si>
    <t xml:space="preserve">DURMUŞ ALİ UÇAR</t>
  </si>
  <si>
    <t xml:space="preserve">BAHÇELİEVLER SALİHLER C.</t>
  </si>
  <si>
    <t xml:space="preserve">DARIVERENLİ C.</t>
  </si>
  <si>
    <t xml:space="preserve">DEĞİRMENÖNÜ C.</t>
  </si>
  <si>
    <t xml:space="preserve">ÖMER ERDEM</t>
  </si>
  <si>
    <t xml:space="preserve">SELAHATTİN ÖZGEN</t>
  </si>
  <si>
    <t xml:space="preserve">OSMAN AYDINLI</t>
  </si>
  <si>
    <t xml:space="preserve">HACI SAADET EKMEKCİ C.</t>
  </si>
  <si>
    <t xml:space="preserve">GENCAL ŞENYAYLA</t>
  </si>
  <si>
    <t xml:space="preserve">İSMAİL ŞİMŞEK</t>
  </si>
  <si>
    <t xml:space="preserve">SELÇUKBEY C.</t>
  </si>
  <si>
    <t xml:space="preserve">İSMET EŞMELİ</t>
  </si>
  <si>
    <t xml:space="preserve">SEVİNDİK C.</t>
  </si>
  <si>
    <t xml:space="preserve">ZEKİ ABALI</t>
  </si>
  <si>
    <t xml:space="preserve">HAYATİ TURGUT</t>
  </si>
  <si>
    <t xml:space="preserve">HÜSEYİN KARADEMİR</t>
  </si>
  <si>
    <t xml:space="preserve">KAZIM BİNBİR</t>
  </si>
  <si>
    <t xml:space="preserve">İSMAİL GÜNAY</t>
  </si>
  <si>
    <t xml:space="preserve">---</t>
  </si>
  <si>
    <t xml:space="preserve">İSMAİL ÖNCEL</t>
  </si>
  <si>
    <t xml:space="preserve">LOKMAN ÇİFTÇİ</t>
  </si>
  <si>
    <t xml:space="preserve">-------------------------</t>
  </si>
  <si>
    <t xml:space="preserve">NOT: VERİ TABLOSUNDA Kİ SATIRLARI SARI ALANIN ÜZERİNDEN İSTEDİĞİNİZ KADAR ARTIRABİLİRSİNİZ.
SÜTUNLARININ VE VERİ AKIŞININ BOZULMAMASI İÇİN TABLODA HERHANGİ BİR DEĞİŞİKLİK YAPILMAMASI GEREKMEKTEDİR.</t>
  </si>
  <si>
    <t xml:space="preserve">BİLGİ İÇİN: YUSUF ÖZKUL – DENİZLİ İL MÜFTÜLÜĞÜ (DİN HİZMETLERİ BİRİMİ)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</si>
</sst>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 mmmm\ yyyy\ dddd"/>
    <numFmt numFmtId="166" formatCode="General"/>
    <numFmt numFmtId="167" formatCode="0.0"/>
    <numFmt numFmtId="168" formatCode="dd/mm/yyyy"/>
  </numFmts>
  <fonts count="29">
    <font>
      <sz val="10"/>
      <name val="Arial"/>
      <family val="0"/>
      <charset val="16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62"/>
    </font>
    <font>
      <sz val="11"/>
      <name val="Arial"/>
      <family val="2"/>
      <charset val="162"/>
    </font>
    <font>
      <b val="true"/>
      <sz val="14"/>
      <color rgb="FF000000"/>
      <name val="Arial"/>
      <family val="2"/>
      <charset val="1"/>
    </font>
    <font>
      <b val="true"/>
      <sz val="14"/>
      <name val="Arial"/>
      <family val="2"/>
      <charset val="162"/>
    </font>
    <font>
      <b val="true"/>
      <sz val="14"/>
      <name val="Arial"/>
      <family val="2"/>
      <charset val="1"/>
    </font>
    <font>
      <sz val="14"/>
      <color rgb="FF000000"/>
      <name val="Arial"/>
      <family val="2"/>
      <charset val="1"/>
    </font>
    <font>
      <sz val="14"/>
      <color rgb="FF000000"/>
      <name val="Arial"/>
      <family val="2"/>
      <charset val="162"/>
    </font>
    <font>
      <b val="true"/>
      <sz val="14"/>
      <name val="Times New Roman"/>
      <family val="1"/>
      <charset val="1"/>
    </font>
    <font>
      <sz val="10"/>
      <name val="Arial"/>
      <family val="0"/>
      <charset val="1"/>
    </font>
    <font>
      <sz val="11"/>
      <color rgb="FF000000"/>
      <name val="Calibri"/>
      <family val="2"/>
      <charset val="162"/>
    </font>
    <font>
      <b val="true"/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000000"/>
      <name val="Arial"/>
      <family val="2"/>
      <charset val="162"/>
    </font>
    <font>
      <b val="true"/>
      <sz val="9"/>
      <color rgb="FFEEEEEE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1"/>
      <color rgb="FFEEEEEE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0.5"/>
      <name val="Arial"/>
      <family val="2"/>
      <charset val="1"/>
    </font>
    <font>
      <b val="true"/>
      <sz val="10.5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sz val="11"/>
      <name val="Calibri"/>
      <family val="2"/>
      <charset val="162"/>
    </font>
    <font>
      <b val="true"/>
      <sz val="12"/>
      <color rgb="FFFF0000"/>
      <name val="Calibri"/>
      <family val="2"/>
      <charset val="1"/>
    </font>
    <font>
      <b val="true"/>
      <sz val="10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6F9D4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FF00"/>
      </patternFill>
    </fill>
    <fill>
      <patternFill patternType="solid">
        <fgColor rgb="FFEEEEEE"/>
        <bgColor rgb="FFE7E6E6"/>
      </patternFill>
    </fill>
    <fill>
      <patternFill patternType="solid">
        <fgColor rgb="FFFF8000"/>
        <bgColor rgb="FFFF6600"/>
      </patternFill>
    </fill>
    <fill>
      <patternFill patternType="solid">
        <fgColor rgb="FFE7E6E6"/>
        <bgColor rgb="FFEEEEEE"/>
      </patternFill>
    </fill>
    <fill>
      <patternFill patternType="solid">
        <fgColor rgb="FFF6F9D4"/>
        <bgColor rgb="FFEEEEEE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23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F7F"/>
        </patternFill>
      </fill>
    </dxf>
    <dxf>
      <fill>
        <patternFill>
          <bgColor rgb="FFFF7F7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F7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EEEEEE"/>
      <rgbColor rgb="FF660066"/>
      <rgbColor rgb="FFFF7F7F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B1" activeCellId="0" sqref="B1"/>
    </sheetView>
  </sheetViews>
  <sheetFormatPr defaultColWidth="12.00390625" defaultRowHeight="13.5" zeroHeight="false" outlineLevelRow="0" outlineLevelCol="0"/>
  <cols>
    <col collapsed="false" customWidth="true" hidden="false" outlineLevel="0" max="1" min="1" style="1" width="2.11"/>
    <col collapsed="false" customWidth="true" hidden="false" outlineLevel="0" max="2" min="2" style="2" width="35"/>
    <col collapsed="false" customWidth="true" hidden="false" outlineLevel="0" max="3" min="3" style="3" width="28.11"/>
    <col collapsed="false" customWidth="true" hidden="false" outlineLevel="0" max="4" min="4" style="3" width="43.11"/>
    <col collapsed="false" customWidth="true" hidden="false" outlineLevel="0" max="5" min="5" style="4" width="57.11"/>
    <col collapsed="false" customWidth="true" hidden="false" outlineLevel="0" max="6" min="6" style="3" width="23.33"/>
    <col collapsed="false" customWidth="true" hidden="false" outlineLevel="0" max="7" min="7" style="2" width="73"/>
    <col collapsed="false" customWidth="true" hidden="false" outlineLevel="0" max="8" min="8" style="5" width="81.44"/>
  </cols>
  <sheetData>
    <row r="1" customFormat="false" ht="49.5" hidden="false" customHeight="true" outlineLevel="0" collapsed="false">
      <c r="B1" s="6" t="s">
        <v>0</v>
      </c>
      <c r="C1" s="6"/>
      <c r="D1" s="6"/>
      <c r="E1" s="6"/>
      <c r="F1" s="6"/>
      <c r="G1" s="6"/>
      <c r="H1" s="7" t="s">
        <v>1</v>
      </c>
    </row>
    <row r="2" customFormat="false" ht="22.5" hidden="false" customHeight="true" outlineLevel="0" collapsed="false">
      <c r="B2" s="8" t="s">
        <v>2</v>
      </c>
      <c r="C2" s="8"/>
      <c r="D2" s="9" t="s">
        <v>3</v>
      </c>
      <c r="E2" s="9"/>
      <c r="F2" s="9" t="s">
        <v>4</v>
      </c>
      <c r="G2" s="9"/>
      <c r="H2" s="10" t="s">
        <v>5</v>
      </c>
    </row>
    <row r="3" customFormat="false" ht="22.5" hidden="false" customHeight="true" outlineLevel="0" collapsed="false">
      <c r="B3" s="8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0"/>
    </row>
    <row r="4" customFormat="false" ht="22.4" hidden="false" customHeight="true" outlineLevel="0" collapsed="false">
      <c r="B4" s="11" t="n">
        <v>46115</v>
      </c>
      <c r="C4" s="12" t="s">
        <v>12</v>
      </c>
      <c r="D4" s="13" t="s">
        <v>13</v>
      </c>
      <c r="E4" s="14" t="str">
        <f aca="false">IF($D4="SEÇİNİZ","SEÇİNİZ",IFERROR(VLOOKUP(TRIM($D4),'VERİ TABLOSU'!$E:$F,2,0),""))</f>
        <v>İL MÜFTÜ YARDIMCISI</v>
      </c>
      <c r="F4" s="15" t="str">
        <f aca="false">IF($G4="SEÇİNİZ","SEÇİNİZ",IFERROR(VLOOKUP(TRIM($G4),'VERİ TABLOSU'!$B:$C,2,0),""))</f>
        <v>PAMUKKALE</v>
      </c>
      <c r="G4" s="14" t="s">
        <v>14</v>
      </c>
      <c r="H4" s="10" t="s">
        <v>15</v>
      </c>
    </row>
    <row r="5" customFormat="false" ht="22.4" hidden="false" customHeight="true" outlineLevel="0" collapsed="false">
      <c r="B5" s="11"/>
      <c r="C5" s="12"/>
      <c r="D5" s="13" t="s">
        <v>16</v>
      </c>
      <c r="E5" s="14" t="str">
        <f aca="false">IF($D5="SEÇİNİZ","SEÇİNİZ",IFERROR(VLOOKUP(TRIM($D5),'VERİ TABLOSU'!$E:$F,2,0),""))</f>
        <v>İLÇE MÜFTÜSÜ</v>
      </c>
      <c r="F5" s="15" t="str">
        <f aca="false">IF($G5="SEÇİNİZ","SEÇİNİZ",IFERROR(VLOOKUP(TRIM($G5),'VERİ TABLOSU'!$B:$C,2,0),""))</f>
        <v>PAMUKKALE</v>
      </c>
      <c r="G5" s="14" t="s">
        <v>17</v>
      </c>
      <c r="H5" s="10"/>
    </row>
    <row r="6" customFormat="false" ht="22.4" hidden="false" customHeight="true" outlineLevel="0" collapsed="false">
      <c r="B6" s="11"/>
      <c r="C6" s="12"/>
      <c r="D6" s="13" t="s">
        <v>18</v>
      </c>
      <c r="E6" s="14" t="str">
        <f aca="false">IF($D6="SEÇİNİZ","SEÇİNİZ",IFERROR(VLOOKUP(TRIM($D6),'VERİ TABLOSU'!$E:$F,2,0),""))</f>
        <v>İLÇE MÜFTÜSÜ</v>
      </c>
      <c r="F6" s="15" t="str">
        <f aca="false">IF($G6="SEÇİNİZ","SEÇİNİZ",IFERROR(VLOOKUP(TRIM($G6),'VERİ TABLOSU'!$B:$C,2,0),""))</f>
        <v>MERKEZEFENDİ</v>
      </c>
      <c r="G6" s="14" t="s">
        <v>19</v>
      </c>
      <c r="H6" s="10"/>
    </row>
    <row r="7" customFormat="false" ht="22.4" hidden="false" customHeight="true" outlineLevel="0" collapsed="false">
      <c r="B7" s="11"/>
      <c r="C7" s="12"/>
      <c r="D7" s="13" t="s">
        <v>20</v>
      </c>
      <c r="E7" s="14" t="str">
        <f aca="false">IF($D7="SEÇİNİZ","SEÇİNİZ",IFERROR(VLOOKUP(TRIM($D7),'VERİ TABLOSU'!$E:$F,2,0),""))</f>
        <v>İL VAİZİ</v>
      </c>
      <c r="F7" s="15" t="str">
        <f aca="false">IF($G7="SEÇİNİZ","SEÇİNİZ",IFERROR(VLOOKUP(TRIM($G7),'VERİ TABLOSU'!$B:$C,2,0),""))</f>
        <v>MERKEZEFENDİ</v>
      </c>
      <c r="G7" s="14" t="s">
        <v>21</v>
      </c>
      <c r="H7" s="10"/>
    </row>
    <row r="8" customFormat="false" ht="22.4" hidden="false" customHeight="true" outlineLevel="0" collapsed="false">
      <c r="B8" s="11"/>
      <c r="C8" s="12"/>
      <c r="D8" s="13" t="s">
        <v>22</v>
      </c>
      <c r="E8" s="14" t="str">
        <f aca="false">IF($D8="SEÇİNİZ","SEÇİNİZ",IFERROR(VLOOKUP(TRIM($D8),'VERİ TABLOSU'!$E:$F,2,0),""))</f>
        <v>İLÇE MÜFTÜSÜ</v>
      </c>
      <c r="F8" s="15" t="str">
        <f aca="false">IF($G8="SEÇİNİZ","SEÇİNİZ",IFERROR(VLOOKUP(TRIM($G8),'VERİ TABLOSU'!$B:$C,2,0),""))</f>
        <v>HONAZ</v>
      </c>
      <c r="G8" s="14" t="s">
        <v>23</v>
      </c>
      <c r="H8" s="10"/>
    </row>
    <row r="9" customFormat="false" ht="22.4" hidden="false" customHeight="true" outlineLevel="0" collapsed="false">
      <c r="B9" s="11"/>
      <c r="C9" s="12"/>
      <c r="D9" s="13" t="s">
        <v>24</v>
      </c>
      <c r="E9" s="14" t="str">
        <f aca="false">IF($D9="SEÇİNİZ","SEÇİNİZ",IFERROR(VLOOKUP(TRIM($D9),'VERİ TABLOSU'!$E:$F,2,0),""))</f>
        <v>İL UZMAN VAİZİ</v>
      </c>
      <c r="F9" s="15" t="str">
        <f aca="false">IF($G9="SEÇİNİZ","SEÇİNİZ",IFERROR(VLOOKUP(TRIM($G9),'VERİ TABLOSU'!$B:$C,2,0),""))</f>
        <v>MERKEZEFENDİ</v>
      </c>
      <c r="G9" s="14" t="s">
        <v>25</v>
      </c>
      <c r="H9" s="10"/>
    </row>
    <row r="10" customFormat="false" ht="22.4" hidden="false" customHeight="true" outlineLevel="0" collapsed="false">
      <c r="B10" s="11"/>
      <c r="C10" s="12"/>
      <c r="D10" s="13" t="s">
        <v>26</v>
      </c>
      <c r="E10" s="14" t="str">
        <f aca="false">IF($D10="SEÇİNİZ","SEÇİNİZ",IFERROR(VLOOKUP(TRIM($D10),'VERİ TABLOSU'!$E:$F,2,0),""))</f>
        <v>İL UZMAN VAİZİ</v>
      </c>
      <c r="F10" s="15" t="str">
        <f aca="false">IF($G10="SEÇİNİZ","SEÇİNİZ",IFERROR(VLOOKUP(TRIM($G10),'VERİ TABLOSU'!$B:$C,2,0),""))</f>
        <v>MERKEZEFENDİ</v>
      </c>
      <c r="G10" s="14" t="s">
        <v>27</v>
      </c>
      <c r="H10" s="10"/>
    </row>
    <row r="11" customFormat="false" ht="22.4" hidden="false" customHeight="true" outlineLevel="0" collapsed="false">
      <c r="B11" s="11"/>
      <c r="C11" s="12"/>
      <c r="D11" s="13" t="s">
        <v>28</v>
      </c>
      <c r="E11" s="14" t="str">
        <f aca="false">IF($D11="SEÇİNİZ","SEÇİNİZ",IFERROR(VLOOKUP(TRIM($D11),'VERİ TABLOSU'!$E:$F,2,0),""))</f>
        <v>İL UZMAN VAİZİ</v>
      </c>
      <c r="F11" s="15" t="str">
        <f aca="false">IF($G11="SEÇİNİZ","SEÇİNİZ",IFERROR(VLOOKUP(TRIM($G11),'VERİ TABLOSU'!$B:$C,2,0),""))</f>
        <v>PAMUKKALE</v>
      </c>
      <c r="G11" s="14" t="s">
        <v>29</v>
      </c>
      <c r="H11" s="10"/>
    </row>
    <row r="12" customFormat="false" ht="22.4" hidden="false" customHeight="true" outlineLevel="0" collapsed="false">
      <c r="B12" s="11"/>
      <c r="C12" s="12"/>
      <c r="D12" s="13" t="s">
        <v>30</v>
      </c>
      <c r="E12" s="14" t="str">
        <f aca="false">IF($D12="SEÇİNİZ","SEÇİNİZ",IFERROR(VLOOKUP(TRIM($D12),'VERİ TABLOSU'!$E:$F,2,0),""))</f>
        <v>İL VAİZİ</v>
      </c>
      <c r="F12" s="15" t="str">
        <f aca="false">IF($G12="SEÇİNİZ","SEÇİNİZ",IFERROR(VLOOKUP(TRIM($G12),'VERİ TABLOSU'!$B:$C,2,0),""))</f>
        <v>PAMUKKALE</v>
      </c>
      <c r="G12" s="14" t="s">
        <v>31</v>
      </c>
      <c r="H12" s="10"/>
    </row>
    <row r="13" customFormat="false" ht="22.4" hidden="false" customHeight="true" outlineLevel="0" collapsed="false">
      <c r="B13" s="11"/>
      <c r="C13" s="12"/>
      <c r="D13" s="13" t="s">
        <v>32</v>
      </c>
      <c r="E13" s="14" t="str">
        <f aca="false">IF($D13="SEÇİNİZ","SEÇİNİZ",IFERROR(VLOOKUP(TRIM($D13),'VERİ TABLOSU'!$E:$F,2,0),""))</f>
        <v>İL VAİZİ</v>
      </c>
      <c r="F13" s="15" t="str">
        <f aca="false">IF($G13="SEÇİNİZ","SEÇİNİZ",IFERROR(VLOOKUP(TRIM($G13),'VERİ TABLOSU'!$B:$C,2,0),""))</f>
        <v>PAMUKKALE</v>
      </c>
      <c r="G13" s="14" t="s">
        <v>33</v>
      </c>
      <c r="H13" s="10"/>
    </row>
    <row r="14" customFormat="false" ht="22.4" hidden="false" customHeight="true" outlineLevel="0" collapsed="false">
      <c r="B14" s="11"/>
      <c r="C14" s="12"/>
      <c r="D14" s="13" t="s">
        <v>34</v>
      </c>
      <c r="E14" s="14" t="str">
        <f aca="false">IF($D14="SEÇİNİZ","SEÇİNİZ",IFERROR(VLOOKUP(TRIM($D14),'VERİ TABLOSU'!$E:$F,2,0),""))</f>
        <v>İL VAİZİ</v>
      </c>
      <c r="F14" s="15" t="str">
        <f aca="false">IF($G14="SEÇİNİZ","SEÇİNİZ",IFERROR(VLOOKUP(TRIM($G14),'VERİ TABLOSU'!$B:$C,2,0),""))</f>
        <v>PAMUKKALE</v>
      </c>
      <c r="G14" s="14" t="s">
        <v>35</v>
      </c>
      <c r="H14" s="10"/>
    </row>
    <row r="15" customFormat="false" ht="22.4" hidden="false" customHeight="true" outlineLevel="0" collapsed="false">
      <c r="B15" s="11"/>
      <c r="C15" s="12"/>
      <c r="D15" s="13" t="s">
        <v>36</v>
      </c>
      <c r="E15" s="14" t="str">
        <f aca="false">IF($D15="SEÇİNİZ","SEÇİNİZ",IFERROR(VLOOKUP(TRIM($D15),'VERİ TABLOSU'!$E:$F,2,0),""))</f>
        <v>CEZAEVİ VAİZİ</v>
      </c>
      <c r="F15" s="15" t="str">
        <f aca="false">IF($G15="SEÇİNİZ","SEÇİNİZ",IFERROR(VLOOKUP(TRIM($G15),'VERİ TABLOSU'!$B:$C,2,0),""))</f>
        <v>PAMUKKALE</v>
      </c>
      <c r="G15" s="14" t="s">
        <v>37</v>
      </c>
      <c r="H15" s="10"/>
    </row>
    <row r="16" customFormat="false" ht="22.4" hidden="false" customHeight="true" outlineLevel="0" collapsed="false">
      <c r="B16" s="11"/>
      <c r="C16" s="12"/>
      <c r="D16" s="13" t="s">
        <v>38</v>
      </c>
      <c r="E16" s="14" t="str">
        <f aca="false">IF($D16="SEÇİNİZ","SEÇİNİZ",IFERROR(VLOOKUP(TRIM($D16),'VERİ TABLOSU'!$E:$F,2,0),""))</f>
        <v>CEZAEVİ VAİZİ</v>
      </c>
      <c r="F16" s="15" t="str">
        <f aca="false">IF($G16="SEÇİNİZ","SEÇİNİZ",IFERROR(VLOOKUP(TRIM($G16),'VERİ TABLOSU'!$B:$C,2,0),""))</f>
        <v>PAMUKKALE</v>
      </c>
      <c r="G16" s="14" t="s">
        <v>39</v>
      </c>
      <c r="H16" s="10"/>
    </row>
    <row r="17" customFormat="false" ht="22.4" hidden="false" customHeight="true" outlineLevel="0" collapsed="false">
      <c r="B17" s="11"/>
      <c r="C17" s="12"/>
      <c r="D17" s="13" t="s">
        <v>40</v>
      </c>
      <c r="E17" s="14" t="str">
        <f aca="false">IF($D17="SEÇİNİZ","SEÇİNİZ",IFERROR(VLOOKUP(TRIM($D17),'VERİ TABLOSU'!$E:$F,2,0),""))</f>
        <v>CEZAEVİ VAİZİ</v>
      </c>
      <c r="F17" s="15" t="str">
        <f aca="false">IF($G17="SEÇİNİZ","SEÇİNİZ",IFERROR(VLOOKUP(TRIM($G17),'VERİ TABLOSU'!$B:$C,2,0),""))</f>
        <v>PAMUKKALE</v>
      </c>
      <c r="G17" s="14" t="s">
        <v>41</v>
      </c>
      <c r="H17" s="10"/>
    </row>
    <row r="18" customFormat="false" ht="22.4" hidden="false" customHeight="true" outlineLevel="0" collapsed="false">
      <c r="B18" s="11"/>
      <c r="C18" s="12"/>
      <c r="D18" s="13" t="s">
        <v>42</v>
      </c>
      <c r="E18" s="14" t="str">
        <f aca="false">IF($D18="SEÇİNİZ","SEÇİNİZ",IFERROR(VLOOKUP(TRIM($D18),'VERİ TABLOSU'!$E:$F,2,0),""))</f>
        <v>CEZAEVİ VAİZİ</v>
      </c>
      <c r="F18" s="15" t="str">
        <f aca="false">IF($G18="SEÇİNİZ","SEÇİNİZ",IFERROR(VLOOKUP(TRIM($G18),'VERİ TABLOSU'!$B:$C,2,0),""))</f>
        <v>HONAZ</v>
      </c>
      <c r="G18" s="14" t="s">
        <v>43</v>
      </c>
      <c r="H18" s="10"/>
    </row>
    <row r="19" customFormat="false" ht="22.4" hidden="false" customHeight="true" outlineLevel="0" collapsed="false">
      <c r="B19" s="11"/>
      <c r="C19" s="12"/>
      <c r="D19" s="13" t="s">
        <v>44</v>
      </c>
      <c r="E19" s="14" t="str">
        <f aca="false">IF($D19="SEÇİNİZ","SEÇİNİZ",IFERROR(VLOOKUP(TRIM($D19),'VERİ TABLOSU'!$E:$F,2,0),""))</f>
        <v>İLÇE UZMAN VAİZİ</v>
      </c>
      <c r="F19" s="15" t="str">
        <f aca="false">IF($G19="SEÇİNİZ","SEÇİNİZ",IFERROR(VLOOKUP(TRIM($G19),'VERİ TABLOSU'!$B:$C,2,0),""))</f>
        <v>PAMUKKALE</v>
      </c>
      <c r="G19" s="14" t="s">
        <v>45</v>
      </c>
      <c r="H19" s="10"/>
    </row>
    <row r="20" customFormat="false" ht="22.4" hidden="false" customHeight="true" outlineLevel="0" collapsed="false">
      <c r="B20" s="11"/>
      <c r="C20" s="12"/>
      <c r="D20" s="13" t="s">
        <v>46</v>
      </c>
      <c r="E20" s="14" t="str">
        <f aca="false">IF($D20="SEÇİNİZ","SEÇİNİZ",IFERROR(VLOOKUP(TRIM($D20),'VERİ TABLOSU'!$E:$F,2,0),""))</f>
        <v>İLÇE VAİZİ</v>
      </c>
      <c r="F20" s="15" t="str">
        <f aca="false">IF($G20="SEÇİNİZ","SEÇİNİZ",IFERROR(VLOOKUP(TRIM($G20),'VERİ TABLOSU'!$B:$C,2,0),""))</f>
        <v>PAMUKKALE</v>
      </c>
      <c r="G20" s="14" t="s">
        <v>47</v>
      </c>
      <c r="H20" s="10"/>
    </row>
    <row r="21" customFormat="false" ht="22.4" hidden="false" customHeight="true" outlineLevel="0" collapsed="false">
      <c r="B21" s="11"/>
      <c r="C21" s="12"/>
      <c r="D21" s="13" t="s">
        <v>48</v>
      </c>
      <c r="E21" s="14" t="str">
        <f aca="false">IF($D21="SEÇİNİZ","SEÇİNİZ",IFERROR(VLOOKUP(TRIM($D21),'VERİ TABLOSU'!$E:$F,2,0),""))</f>
        <v>İLÇE VAİZİ</v>
      </c>
      <c r="F21" s="15" t="str">
        <f aca="false">IF($G21="SEÇİNİZ","SEÇİNİZ",IFERROR(VLOOKUP(TRIM($G21),'VERİ TABLOSU'!$B:$C,2,0),""))</f>
        <v>PAMUKKALE</v>
      </c>
      <c r="G21" s="14" t="s">
        <v>49</v>
      </c>
      <c r="H21" s="10"/>
    </row>
    <row r="22" customFormat="false" ht="22.4" hidden="false" customHeight="true" outlineLevel="0" collapsed="false">
      <c r="B22" s="11"/>
      <c r="C22" s="12"/>
      <c r="D22" s="13" t="s">
        <v>50</v>
      </c>
      <c r="E22" s="14" t="str">
        <f aca="false">IF($D22="SEÇİNİZ","SEÇİNİZ",IFERROR(VLOOKUP(TRIM($D22),'VERİ TABLOSU'!$E:$F,2,0),""))</f>
        <v>İLÇE VAİZİ</v>
      </c>
      <c r="F22" s="15" t="str">
        <f aca="false">IF($G22="SEÇİNİZ","SEÇİNİZ",IFERROR(VLOOKUP(TRIM($G22),'VERİ TABLOSU'!$B:$C,2,0),""))</f>
        <v>PAMUKKALE</v>
      </c>
      <c r="G22" s="14" t="s">
        <v>51</v>
      </c>
      <c r="H22" s="10"/>
    </row>
    <row r="23" customFormat="false" ht="22.4" hidden="false" customHeight="true" outlineLevel="0" collapsed="false">
      <c r="B23" s="11"/>
      <c r="C23" s="12"/>
      <c r="D23" s="13" t="s">
        <v>52</v>
      </c>
      <c r="E23" s="14" t="str">
        <f aca="false">IF($D23="SEÇİNİZ","SEÇİNİZ",IFERROR(VLOOKUP(TRIM($D23),'VERİ TABLOSU'!$E:$F,2,0),""))</f>
        <v>İLÇE VAİZİ</v>
      </c>
      <c r="F23" s="15" t="str">
        <f aca="false">IF($G23="SEÇİNİZ","SEÇİNİZ",IFERROR(VLOOKUP(TRIM($G23),'VERİ TABLOSU'!$B:$C,2,0),""))</f>
        <v>PAMUKKALE</v>
      </c>
      <c r="G23" s="14" t="s">
        <v>53</v>
      </c>
      <c r="H23" s="10"/>
    </row>
    <row r="24" customFormat="false" ht="22.4" hidden="false" customHeight="true" outlineLevel="0" collapsed="false">
      <c r="B24" s="11"/>
      <c r="C24" s="12"/>
      <c r="D24" s="13" t="s">
        <v>54</v>
      </c>
      <c r="E24" s="14" t="str">
        <f aca="false">IF($D24="SEÇİNİZ","SEÇİNİZ",IFERROR(VLOOKUP(TRIM($D24),'VERİ TABLOSU'!$E:$F,2,0),""))</f>
        <v>İLÇE VAİZİ</v>
      </c>
      <c r="F24" s="15" t="str">
        <f aca="false">IF($G24="SEÇİNİZ","SEÇİNİZ",IFERROR(VLOOKUP(TRIM($G24),'VERİ TABLOSU'!$B:$C,2,0),""))</f>
        <v>MERKEZEFENDİ</v>
      </c>
      <c r="G24" s="14" t="s">
        <v>55</v>
      </c>
      <c r="H24" s="10"/>
    </row>
    <row r="25" customFormat="false" ht="22.4" hidden="false" customHeight="true" outlineLevel="0" collapsed="false">
      <c r="B25" s="11"/>
      <c r="C25" s="12"/>
      <c r="D25" s="13" t="s">
        <v>56</v>
      </c>
      <c r="E25" s="14" t="str">
        <f aca="false">IF($D25="SEÇİNİZ","SEÇİNİZ",IFERROR(VLOOKUP(TRIM($D25),'VERİ TABLOSU'!$E:$F,2,0),""))</f>
        <v>İLÇE VAİZİ</v>
      </c>
      <c r="F25" s="15" t="str">
        <f aca="false">IF($G25="SEÇİNİZ","SEÇİNİZ",IFERROR(VLOOKUP(TRIM($G25),'VERİ TABLOSU'!$B:$C,2,0),""))</f>
        <v>MERKEZEFENDİ</v>
      </c>
      <c r="G25" s="14" t="s">
        <v>57</v>
      </c>
      <c r="H25" s="10"/>
    </row>
    <row r="26" customFormat="false" ht="22.4" hidden="false" customHeight="true" outlineLevel="0" collapsed="false">
      <c r="B26" s="11"/>
      <c r="C26" s="12"/>
      <c r="D26" s="13" t="s">
        <v>58</v>
      </c>
      <c r="E26" s="14" t="str">
        <f aca="false">IF($D26="SEÇİNİZ","SEÇİNİZ",IFERROR(VLOOKUP(TRIM($D26),'VERİ TABLOSU'!$E:$F,2,0),""))</f>
        <v>İLÇE VAİZİ</v>
      </c>
      <c r="F26" s="15" t="str">
        <f aca="false">IF($G26="SEÇİNİZ","SEÇİNİZ",IFERROR(VLOOKUP(TRIM($G26),'VERİ TABLOSU'!$B:$C,2,0),""))</f>
        <v>MERKEZEFENDİ</v>
      </c>
      <c r="G26" s="14" t="s">
        <v>59</v>
      </c>
      <c r="H26" s="10"/>
    </row>
    <row r="27" customFormat="false" ht="22.4" hidden="false" customHeight="true" outlineLevel="0" collapsed="false">
      <c r="B27" s="11"/>
      <c r="C27" s="12"/>
      <c r="D27" s="13" t="s">
        <v>60</v>
      </c>
      <c r="E27" s="14" t="str">
        <f aca="false">IF($D27="SEÇİNİZ","SEÇİNİZ",IFERROR(VLOOKUP(TRIM($D27),'VERİ TABLOSU'!$E:$F,2,0),""))</f>
        <v>ŞUBE MÜDÜRÜ</v>
      </c>
      <c r="F27" s="15" t="str">
        <f aca="false">IF($G27="SEÇİNİZ","SEÇİNİZ",IFERROR(VLOOKUP(TRIM($G27),'VERİ TABLOSU'!$B:$C,2,0),""))</f>
        <v>MERKEZEFENDİ</v>
      </c>
      <c r="G27" s="14" t="s">
        <v>61</v>
      </c>
      <c r="H27" s="10"/>
    </row>
    <row r="28" customFormat="false" ht="22.4" hidden="false" customHeight="true" outlineLevel="0" collapsed="false">
      <c r="B28" s="11"/>
      <c r="C28" s="12"/>
      <c r="D28" s="16" t="s">
        <v>62</v>
      </c>
      <c r="E28" s="17" t="str">
        <f aca="false">IF($D28="SEÇİNİZ","SEÇİNİZ",IFERROR(VLOOKUP(TRIM($D28),'VERİ TABLOSU'!$E:$F,2,0),""))</f>
        <v>PROF. DR.</v>
      </c>
      <c r="F28" s="17" t="str">
        <f aca="false">IF($G28="SEÇİNİZ","SEÇİNİZ",IFERROR(VLOOKUP(TRIM($G28),'VERİ TABLOSU'!$B:$C,2,0),""))</f>
        <v>PAMUKKALE</v>
      </c>
      <c r="G28" s="18" t="s">
        <v>63</v>
      </c>
      <c r="H28" s="10"/>
    </row>
    <row r="29" customFormat="false" ht="22.4" hidden="false" customHeight="true" outlineLevel="0" collapsed="false">
      <c r="B29" s="11"/>
      <c r="C29" s="12"/>
      <c r="D29" s="16" t="s">
        <v>64</v>
      </c>
      <c r="E29" s="17" t="str">
        <f aca="false">IF($D29="SEÇİNİZ","SEÇİNİZ",IFERROR(VLOOKUP(TRIM($D29),'VERİ TABLOSU'!$E:$F,2,0),""))</f>
        <v>EMEKLİ DİN GÖREVLİSİ</v>
      </c>
      <c r="F29" s="17" t="str">
        <f aca="false">IF($G29="SEÇİNİZ","SEÇİNİZ",IFERROR(VLOOKUP(TRIM($G29),'VERİ TABLOSU'!$B:$C,2,0),""))</f>
        <v>MERKEZEFENDİ</v>
      </c>
      <c r="G29" s="18" t="s">
        <v>65</v>
      </c>
      <c r="H29" s="10"/>
    </row>
    <row r="30" customFormat="false" ht="22.4" hidden="false" customHeight="true" outlineLevel="0" collapsed="false">
      <c r="B30" s="11"/>
      <c r="C30" s="12"/>
      <c r="D30" s="16" t="s">
        <v>66</v>
      </c>
      <c r="E30" s="17" t="str">
        <f aca="false">IF($D30="SEÇİNİZ","SEÇİNİZ",IFERROR(VLOOKUP(TRIM($D30),'VERİ TABLOSU'!$E:$F,2,0),""))</f>
        <v>EMEKLİ ÖĞRETMEN</v>
      </c>
      <c r="F30" s="17" t="str">
        <f aca="false">IF($G30="SEÇİNİZ","SEÇİNİZ",IFERROR(VLOOKUP(TRIM($G30),'VERİ TABLOSU'!$B:$C,2,0),""))</f>
        <v>PAMUKKALE</v>
      </c>
      <c r="G30" s="18" t="s">
        <v>67</v>
      </c>
      <c r="H30" s="10"/>
    </row>
    <row r="31" customFormat="false" ht="22.4" hidden="false" customHeight="true" outlineLevel="0" collapsed="false">
      <c r="B31" s="11"/>
      <c r="C31" s="12"/>
      <c r="D31" s="16" t="s">
        <v>68</v>
      </c>
      <c r="E31" s="17" t="str">
        <f aca="false">IF($D31="SEÇİNİZ","SEÇİNİZ",IFERROR(VLOOKUP(TRIM($D31),'VERİ TABLOSU'!$E:$F,2,0),""))</f>
        <v>DİNİ YÜKSEK İHTİSAS MERKEZİ MÜDÜRÜ</v>
      </c>
      <c r="F31" s="17" t="str">
        <f aca="false">IF($G31="SEÇİNİZ","SEÇİNİZ",IFERROR(VLOOKUP(TRIM($G31),'VERİ TABLOSU'!$B:$C,2,0),""))</f>
        <v>MERKEZEFENDİ</v>
      </c>
      <c r="G31" s="18" t="s">
        <v>69</v>
      </c>
      <c r="H31" s="10"/>
    </row>
    <row r="32" customFormat="false" ht="3.75" hidden="false" customHeight="true" outlineLevel="0" collapsed="false">
      <c r="B32" s="19"/>
      <c r="C32" s="19"/>
      <c r="D32" s="20"/>
      <c r="E32" s="21" t="str">
        <f aca="false">IF($D32="SEÇİNİZ","SEÇİNİZ",IFERROR(VLOOKUP(TRIM($D32),'VERİ TABLOSU'!$E:$F,2,0),""))</f>
        <v/>
      </c>
      <c r="F32" s="21" t="str">
        <f aca="false">IF($G32="SEÇİNİZ","SEÇİNİZ",IFERROR(VLOOKUP(TRIM($G32),'VERİ TABLOSU'!$B:$C,2,0),""))</f>
        <v/>
      </c>
      <c r="G32" s="19"/>
      <c r="H32" s="19"/>
    </row>
    <row r="33" customFormat="false" ht="22.4" hidden="false" customHeight="true" outlineLevel="0" collapsed="false">
      <c r="B33" s="11" t="n">
        <v>46122</v>
      </c>
      <c r="C33" s="12" t="s">
        <v>12</v>
      </c>
      <c r="D33" s="13" t="s">
        <v>70</v>
      </c>
      <c r="E33" s="14" t="str">
        <f aca="false">IF($D33="SEÇİNİZ","SEÇİNİZ",IFERROR(VLOOKUP(TRIM($D33),'VERİ TABLOSU'!$E:$F,2,0),""))</f>
        <v>İL MÜFTÜSÜ</v>
      </c>
      <c r="F33" s="15" t="str">
        <f aca="false">IF($G33="SEÇİNİZ","SEÇİNİZ",IFERROR(VLOOKUP(TRIM($G33),'VERİ TABLOSU'!$B:$C,2,0),""))</f>
        <v>PAMUKKALE</v>
      </c>
      <c r="G33" s="14" t="s">
        <v>14</v>
      </c>
      <c r="H33" s="22" t="s">
        <v>71</v>
      </c>
    </row>
    <row r="34" customFormat="false" ht="22.4" hidden="false" customHeight="true" outlineLevel="0" collapsed="false">
      <c r="B34" s="11"/>
      <c r="C34" s="12"/>
      <c r="D34" s="13" t="s">
        <v>50</v>
      </c>
      <c r="E34" s="14" t="str">
        <f aca="false">IF($D34="SEÇİNİZ","SEÇİNİZ",IFERROR(VLOOKUP(TRIM($D34),'VERİ TABLOSU'!$E:$F,2,0),""))</f>
        <v>İLÇE VAİZİ</v>
      </c>
      <c r="F34" s="15" t="str">
        <f aca="false">IF($G34="SEÇİNİZ","SEÇİNİZ",IFERROR(VLOOKUP(TRIM($G34),'VERİ TABLOSU'!$B:$C,2,0),""))</f>
        <v>PAMUKKALE</v>
      </c>
      <c r="G34" s="14" t="s">
        <v>17</v>
      </c>
      <c r="H34" s="22"/>
    </row>
    <row r="35" customFormat="false" ht="22.4" hidden="false" customHeight="true" outlineLevel="0" collapsed="false">
      <c r="B35" s="11"/>
      <c r="C35" s="12"/>
      <c r="D35" s="13" t="s">
        <v>58</v>
      </c>
      <c r="E35" s="14" t="str">
        <f aca="false">IF($D35="SEÇİNİZ","SEÇİNİZ",IFERROR(VLOOKUP(TRIM($D35),'VERİ TABLOSU'!$E:$F,2,0),""))</f>
        <v>İLÇE VAİZİ</v>
      </c>
      <c r="F35" s="15" t="str">
        <f aca="false">IF($G35="SEÇİNİZ","SEÇİNİZ",IFERROR(VLOOKUP(TRIM($G35),'VERİ TABLOSU'!$B:$C,2,0),""))</f>
        <v>MERKEZEFENDİ</v>
      </c>
      <c r="G35" s="14" t="s">
        <v>19</v>
      </c>
      <c r="H35" s="22"/>
    </row>
    <row r="36" customFormat="false" ht="22.4" hidden="false" customHeight="true" outlineLevel="0" collapsed="false">
      <c r="B36" s="11"/>
      <c r="C36" s="12"/>
      <c r="D36" s="13" t="s">
        <v>36</v>
      </c>
      <c r="E36" s="14" t="str">
        <f aca="false">IF($D36="SEÇİNİZ","SEÇİNİZ",IFERROR(VLOOKUP(TRIM($D36),'VERİ TABLOSU'!$E:$F,2,0),""))</f>
        <v>CEZAEVİ VAİZİ</v>
      </c>
      <c r="F36" s="15" t="str">
        <f aca="false">IF($G36="SEÇİNİZ","SEÇİNİZ",IFERROR(VLOOKUP(TRIM($G36),'VERİ TABLOSU'!$B:$C,2,0),""))</f>
        <v>PAMUKKALE</v>
      </c>
      <c r="G36" s="14" t="s">
        <v>49</v>
      </c>
      <c r="H36" s="22"/>
    </row>
    <row r="37" customFormat="false" ht="22.4" hidden="false" customHeight="true" outlineLevel="0" collapsed="false">
      <c r="B37" s="11"/>
      <c r="C37" s="12"/>
      <c r="D37" s="13" t="s">
        <v>72</v>
      </c>
      <c r="E37" s="14" t="str">
        <f aca="false">IF($D37="SEÇİNİZ","SEÇİNİZ",IFERROR(VLOOKUP(TRIM($D37),'VERİ TABLOSU'!$E:$F,2,0),""))</f>
        <v>İLÇE VAİZİ</v>
      </c>
      <c r="F37" s="15" t="str">
        <f aca="false">IF($G37="SEÇİNİZ","SEÇİNİZ",IFERROR(VLOOKUP(TRIM($G37),'VERİ TABLOSU'!$B:$C,2,0),""))</f>
        <v>HONAZ</v>
      </c>
      <c r="G37" s="14" t="s">
        <v>23</v>
      </c>
      <c r="H37" s="22"/>
    </row>
    <row r="38" customFormat="false" ht="22.4" hidden="false" customHeight="true" outlineLevel="0" collapsed="false">
      <c r="B38" s="11"/>
      <c r="C38" s="12"/>
      <c r="D38" s="13" t="s">
        <v>24</v>
      </c>
      <c r="E38" s="14" t="str">
        <f aca="false">IF($D38="SEÇİNİZ","SEÇİNİZ",IFERROR(VLOOKUP(TRIM($D38),'VERİ TABLOSU'!$E:$F,2,0),""))</f>
        <v>İL UZMAN VAİZİ</v>
      </c>
      <c r="F38" s="15" t="str">
        <f aca="false">IF($G38="SEÇİNİZ","SEÇİNİZ",IFERROR(VLOOKUP(TRIM($G38),'VERİ TABLOSU'!$B:$C,2,0),""))</f>
        <v>MERKEZEFENDİ</v>
      </c>
      <c r="G38" s="14" t="s">
        <v>57</v>
      </c>
      <c r="H38" s="22"/>
    </row>
    <row r="39" customFormat="false" ht="22.4" hidden="false" customHeight="true" outlineLevel="0" collapsed="false">
      <c r="B39" s="11"/>
      <c r="C39" s="12"/>
      <c r="D39" s="13" t="s">
        <v>26</v>
      </c>
      <c r="E39" s="14" t="str">
        <f aca="false">IF($D39="SEÇİNİZ","SEÇİNİZ",IFERROR(VLOOKUP(TRIM($D39),'VERİ TABLOSU'!$E:$F,2,0),""))</f>
        <v>İL UZMAN VAİZİ</v>
      </c>
      <c r="F39" s="15" t="str">
        <f aca="false">IF($G39="SEÇİNİZ","SEÇİNİZ",IFERROR(VLOOKUP(TRIM($G39),'VERİ TABLOSU'!$B:$C,2,0),""))</f>
        <v>PAMUKKALE</v>
      </c>
      <c r="G39" s="14" t="s">
        <v>41</v>
      </c>
      <c r="H39" s="22"/>
    </row>
    <row r="40" customFormat="false" ht="22.4" hidden="false" customHeight="true" outlineLevel="0" collapsed="false">
      <c r="B40" s="11"/>
      <c r="C40" s="12"/>
      <c r="D40" s="13" t="s">
        <v>28</v>
      </c>
      <c r="E40" s="14" t="str">
        <f aca="false">IF($D40="SEÇİNİZ","SEÇİNİZ",IFERROR(VLOOKUP(TRIM($D40),'VERİ TABLOSU'!$E:$F,2,0),""))</f>
        <v>İL UZMAN VAİZİ</v>
      </c>
      <c r="F40" s="15" t="str">
        <f aca="false">IF($G40="SEÇİNİZ","SEÇİNİZ",IFERROR(VLOOKUP(TRIM($G40),'VERİ TABLOSU'!$B:$C,2,0),""))</f>
        <v>PAMUKKALE</v>
      </c>
      <c r="G40" s="14" t="s">
        <v>51</v>
      </c>
      <c r="H40" s="22"/>
    </row>
    <row r="41" customFormat="false" ht="22.4" hidden="false" customHeight="true" outlineLevel="0" collapsed="false">
      <c r="B41" s="11"/>
      <c r="C41" s="12"/>
      <c r="D41" s="13" t="s">
        <v>30</v>
      </c>
      <c r="E41" s="14" t="str">
        <f aca="false">IF($D41="SEÇİNİZ","SEÇİNİZ",IFERROR(VLOOKUP(TRIM($D41),'VERİ TABLOSU'!$E:$F,2,0),""))</f>
        <v>İL VAİZİ</v>
      </c>
      <c r="F41" s="15" t="str">
        <f aca="false">IF($G41="SEÇİNİZ","SEÇİNİZ",IFERROR(VLOOKUP(TRIM($G41),'VERİ TABLOSU'!$B:$C,2,0),""))</f>
        <v>PAMUKKALE</v>
      </c>
      <c r="G41" s="14" t="s">
        <v>73</v>
      </c>
      <c r="H41" s="22"/>
    </row>
    <row r="42" customFormat="false" ht="22.4" hidden="false" customHeight="true" outlineLevel="0" collapsed="false">
      <c r="B42" s="11"/>
      <c r="C42" s="12"/>
      <c r="D42" s="13" t="s">
        <v>32</v>
      </c>
      <c r="E42" s="14" t="str">
        <f aca="false">IF($D42="SEÇİNİZ","SEÇİNİZ",IFERROR(VLOOKUP(TRIM($D42),'VERİ TABLOSU'!$E:$F,2,0),""))</f>
        <v>İL VAİZİ</v>
      </c>
      <c r="F42" s="15" t="str">
        <f aca="false">IF($G42="SEÇİNİZ","SEÇİNİZ",IFERROR(VLOOKUP(TRIM($G42),'VERİ TABLOSU'!$B:$C,2,0),""))</f>
        <v>MERKEZEFENDİ</v>
      </c>
      <c r="G42" s="14" t="s">
        <v>74</v>
      </c>
      <c r="H42" s="22"/>
    </row>
    <row r="43" customFormat="false" ht="22.4" hidden="false" customHeight="true" outlineLevel="0" collapsed="false">
      <c r="B43" s="11"/>
      <c r="C43" s="12"/>
      <c r="D43" s="13" t="s">
        <v>20</v>
      </c>
      <c r="E43" s="14" t="str">
        <f aca="false">IF($D43="SEÇİNİZ","SEÇİNİZ",IFERROR(VLOOKUP(TRIM($D43),'VERİ TABLOSU'!$E:$F,2,0),""))</f>
        <v>İL VAİZİ</v>
      </c>
      <c r="F43" s="15" t="str">
        <f aca="false">IF($G43="SEÇİNİZ","SEÇİNİZ",IFERROR(VLOOKUP(TRIM($G43),'VERİ TABLOSU'!$B:$C,2,0),""))</f>
        <v>PAMUKKALE</v>
      </c>
      <c r="G43" s="14" t="s">
        <v>75</v>
      </c>
      <c r="H43" s="22"/>
    </row>
    <row r="44" customFormat="false" ht="22.4" hidden="false" customHeight="true" outlineLevel="0" collapsed="false">
      <c r="B44" s="11"/>
      <c r="C44" s="12"/>
      <c r="D44" s="13" t="s">
        <v>34</v>
      </c>
      <c r="E44" s="14" t="str">
        <f aca="false">IF($D44="SEÇİNİZ","SEÇİNİZ",IFERROR(VLOOKUP(TRIM($D44),'VERİ TABLOSU'!$E:$F,2,0),""))</f>
        <v>İL VAİZİ</v>
      </c>
      <c r="F44" s="15" t="str">
        <f aca="false">IF($G44="SEÇİNİZ","SEÇİNİZ",IFERROR(VLOOKUP(TRIM($G44),'VERİ TABLOSU'!$B:$C,2,0),""))</f>
        <v>PAMUKKALE</v>
      </c>
      <c r="G44" s="14" t="s">
        <v>76</v>
      </c>
      <c r="H44" s="22"/>
    </row>
    <row r="45" customFormat="false" ht="22.4" hidden="false" customHeight="true" outlineLevel="0" collapsed="false">
      <c r="B45" s="11"/>
      <c r="C45" s="12"/>
      <c r="D45" s="13" t="s">
        <v>38</v>
      </c>
      <c r="E45" s="14" t="str">
        <f aca="false">IF($D45="SEÇİNİZ","SEÇİNİZ",IFERROR(VLOOKUP(TRIM($D45),'VERİ TABLOSU'!$E:$F,2,0),""))</f>
        <v>CEZAEVİ VAİZİ</v>
      </c>
      <c r="F45" s="15" t="str">
        <f aca="false">IF($G45="SEÇİNİZ","SEÇİNİZ",IFERROR(VLOOKUP(TRIM($G45),'VERİ TABLOSU'!$B:$C,2,0),""))</f>
        <v>MERKEZEFENDİ</v>
      </c>
      <c r="G45" s="14" t="s">
        <v>25</v>
      </c>
      <c r="H45" s="22"/>
    </row>
    <row r="46" customFormat="false" ht="22.4" hidden="false" customHeight="true" outlineLevel="0" collapsed="false">
      <c r="B46" s="11"/>
      <c r="C46" s="12"/>
      <c r="D46" s="13" t="s">
        <v>77</v>
      </c>
      <c r="E46" s="14" t="str">
        <f aca="false">IF($D46="SEÇİNİZ","SEÇİNİZ",IFERROR(VLOOKUP(TRIM($D46),'VERİ TABLOSU'!$E:$F,2,0),""))</f>
        <v>CEZAEVİ VAİZİ</v>
      </c>
      <c r="F46" s="15" t="str">
        <f aca="false">IF($G46="SEÇİNİZ","SEÇİNİZ",IFERROR(VLOOKUP(TRIM($G46),'VERİ TABLOSU'!$B:$C,2,0),""))</f>
        <v>PAMUKKALE</v>
      </c>
      <c r="G46" s="14" t="s">
        <v>78</v>
      </c>
      <c r="H46" s="22"/>
    </row>
    <row r="47" customFormat="false" ht="22.4" hidden="false" customHeight="true" outlineLevel="0" collapsed="false">
      <c r="B47" s="11"/>
      <c r="C47" s="12"/>
      <c r="D47" s="13" t="s">
        <v>42</v>
      </c>
      <c r="E47" s="14" t="str">
        <f aca="false">IF($D47="SEÇİNİZ","SEÇİNİZ",IFERROR(VLOOKUP(TRIM($D47),'VERİ TABLOSU'!$E:$F,2,0),""))</f>
        <v>CEZAEVİ VAİZİ</v>
      </c>
      <c r="F47" s="15" t="str">
        <f aca="false">IF($G47="SEÇİNİZ","SEÇİNİZ",IFERROR(VLOOKUP(TRIM($G47),'VERİ TABLOSU'!$B:$C,2,0),""))</f>
        <v>HONAZ</v>
      </c>
      <c r="G47" s="14" t="s">
        <v>43</v>
      </c>
      <c r="H47" s="22"/>
    </row>
    <row r="48" customFormat="false" ht="22.4" hidden="false" customHeight="true" outlineLevel="0" collapsed="false">
      <c r="B48" s="11"/>
      <c r="C48" s="12"/>
      <c r="D48" s="13" t="s">
        <v>44</v>
      </c>
      <c r="E48" s="14" t="str">
        <f aca="false">IF($D48="SEÇİNİZ","SEÇİNİZ",IFERROR(VLOOKUP(TRIM($D48),'VERİ TABLOSU'!$E:$F,2,0),""))</f>
        <v>İLÇE UZMAN VAİZİ</v>
      </c>
      <c r="F48" s="15" t="str">
        <f aca="false">IF($G48="SEÇİNİZ","SEÇİNİZ",IFERROR(VLOOKUP(TRIM($G48),'VERİ TABLOSU'!$B:$C,2,0),""))</f>
        <v>PAMUKKALE</v>
      </c>
      <c r="G48" s="14" t="s">
        <v>79</v>
      </c>
      <c r="H48" s="22"/>
    </row>
    <row r="49" customFormat="false" ht="22.4" hidden="false" customHeight="true" outlineLevel="0" collapsed="false">
      <c r="B49" s="11"/>
      <c r="C49" s="12"/>
      <c r="D49" s="13" t="s">
        <v>46</v>
      </c>
      <c r="E49" s="14" t="str">
        <f aca="false">IF($D49="SEÇİNİZ","SEÇİNİZ",IFERROR(VLOOKUP(TRIM($D49),'VERİ TABLOSU'!$E:$F,2,0),""))</f>
        <v>İLÇE VAİZİ</v>
      </c>
      <c r="F49" s="15" t="str">
        <f aca="false">IF($G49="SEÇİNİZ","SEÇİNİZ",IFERROR(VLOOKUP(TRIM($G49),'VERİ TABLOSU'!$B:$C,2,0),""))</f>
        <v>PAMUKKALE</v>
      </c>
      <c r="G49" s="14" t="s">
        <v>80</v>
      </c>
      <c r="H49" s="22"/>
    </row>
    <row r="50" customFormat="false" ht="22.4" hidden="false" customHeight="true" outlineLevel="0" collapsed="false">
      <c r="B50" s="11"/>
      <c r="C50" s="12"/>
      <c r="D50" s="13" t="s">
        <v>48</v>
      </c>
      <c r="E50" s="14" t="str">
        <f aca="false">IF($D50="SEÇİNİZ","SEÇİNİZ",IFERROR(VLOOKUP(TRIM($D50),'VERİ TABLOSU'!$E:$F,2,0),""))</f>
        <v>İLÇE VAİZİ</v>
      </c>
      <c r="F50" s="15" t="str">
        <f aca="false">IF($G50="SEÇİNİZ","SEÇİNİZ",IFERROR(VLOOKUP(TRIM($G50),'VERİ TABLOSU'!$B:$C,2,0),""))</f>
        <v>PAMUKKALE</v>
      </c>
      <c r="G50" s="14" t="s">
        <v>81</v>
      </c>
      <c r="H50" s="22"/>
    </row>
    <row r="51" customFormat="false" ht="22.4" hidden="false" customHeight="true" outlineLevel="0" collapsed="false">
      <c r="B51" s="11"/>
      <c r="C51" s="12"/>
      <c r="D51" s="13" t="s">
        <v>52</v>
      </c>
      <c r="E51" s="14" t="str">
        <f aca="false">IF($D51="SEÇİNİZ","SEÇİNİZ",IFERROR(VLOOKUP(TRIM($D51),'VERİ TABLOSU'!$E:$F,2,0),""))</f>
        <v>İLÇE VAİZİ</v>
      </c>
      <c r="F51" s="15" t="str">
        <f aca="false">IF($G51="SEÇİNİZ","SEÇİNİZ",IFERROR(VLOOKUP(TRIM($G51),'VERİ TABLOSU'!$B:$C,2,0),""))</f>
        <v>PAMUKKALE</v>
      </c>
      <c r="G51" s="14" t="s">
        <v>82</v>
      </c>
      <c r="H51" s="22"/>
    </row>
    <row r="52" customFormat="false" ht="22.4" hidden="false" customHeight="true" outlineLevel="0" collapsed="false">
      <c r="B52" s="11"/>
      <c r="C52" s="12"/>
      <c r="D52" s="13" t="s">
        <v>54</v>
      </c>
      <c r="E52" s="14" t="str">
        <f aca="false">IF($D52="SEÇİNİZ","SEÇİNİZ",IFERROR(VLOOKUP(TRIM($D52),'VERİ TABLOSU'!$E:$F,2,0),""))</f>
        <v>İLÇE VAİZİ</v>
      </c>
      <c r="F52" s="15" t="str">
        <f aca="false">IF($G52="SEÇİNİZ","SEÇİNİZ",IFERROR(VLOOKUP(TRIM($G52),'VERİ TABLOSU'!$B:$C,2,0),""))</f>
        <v>MERKEZEFENDİ</v>
      </c>
      <c r="G52" s="14" t="s">
        <v>27</v>
      </c>
      <c r="H52" s="22"/>
    </row>
    <row r="53" customFormat="false" ht="22.4" hidden="false" customHeight="true" outlineLevel="0" collapsed="false">
      <c r="B53" s="11"/>
      <c r="C53" s="12"/>
      <c r="D53" s="13" t="s">
        <v>56</v>
      </c>
      <c r="E53" s="14" t="str">
        <f aca="false">IF($D53="SEÇİNİZ","SEÇİNİZ",IFERROR(VLOOKUP(TRIM($D53),'VERİ TABLOSU'!$E:$F,2,0),""))</f>
        <v>İLÇE VAİZİ</v>
      </c>
      <c r="F53" s="15" t="str">
        <f aca="false">IF($G53="SEÇİNİZ","SEÇİNİZ",IFERROR(VLOOKUP(TRIM($G53),'VERİ TABLOSU'!$B:$C,2,0),""))</f>
        <v>MERKEZEFENDİ</v>
      </c>
      <c r="G53" s="14" t="s">
        <v>83</v>
      </c>
      <c r="H53" s="22"/>
    </row>
    <row r="54" customFormat="false" ht="22.4" hidden="false" customHeight="true" outlineLevel="0" collapsed="false">
      <c r="B54" s="11"/>
      <c r="C54" s="12"/>
      <c r="D54" s="16" t="s">
        <v>84</v>
      </c>
      <c r="E54" s="17" t="str">
        <f aca="false">IF($D54="SEÇİNİZ","SEÇİNİZ",IFERROR(VLOOKUP(TRIM($D54),'VERİ TABLOSU'!$E:$F,2,0),""))</f>
        <v>PROF. DR.</v>
      </c>
      <c r="F54" s="17" t="str">
        <f aca="false">IF($G54="SEÇİNİZ","SEÇİNİZ",IFERROR(VLOOKUP(TRIM($G54),'VERİ TABLOSU'!$B:$C,2,0),""))</f>
        <v>PAMUKKALE</v>
      </c>
      <c r="G54" s="18" t="s">
        <v>63</v>
      </c>
      <c r="H54" s="22"/>
    </row>
    <row r="55" customFormat="false" ht="22.4" hidden="false" customHeight="true" outlineLevel="0" collapsed="false">
      <c r="B55" s="11"/>
      <c r="C55" s="12"/>
      <c r="D55" s="16" t="s">
        <v>85</v>
      </c>
      <c r="E55" s="17" t="str">
        <f aca="false">IF($D55="SEÇİNİZ","SEÇİNİZ",IFERROR(VLOOKUP(TRIM($D55),'VERİ TABLOSU'!$E:$F,2,0),""))</f>
        <v>EĞİTİM GÖREVLİSİ</v>
      </c>
      <c r="F55" s="17" t="str">
        <f aca="false">IF($G55="SEÇİNİZ","SEÇİNİZ",IFERROR(VLOOKUP(TRIM($G55),'VERİ TABLOSU'!$B:$C,2,0),""))</f>
        <v>MERKEZEFENDİ</v>
      </c>
      <c r="G55" s="18" t="s">
        <v>65</v>
      </c>
      <c r="H55" s="22"/>
    </row>
    <row r="56" customFormat="false" ht="22.4" hidden="false" customHeight="true" outlineLevel="0" collapsed="false">
      <c r="B56" s="11"/>
      <c r="C56" s="12"/>
      <c r="D56" s="16" t="s">
        <v>86</v>
      </c>
      <c r="E56" s="17" t="str">
        <f aca="false">IF($D56="SEÇİNİZ","SEÇİNİZ",IFERROR(VLOOKUP(TRIM($D56),'VERİ TABLOSU'!$E:$F,2,0),""))</f>
        <v>EĞİTİM GÖREVLİSİ</v>
      </c>
      <c r="F56" s="17" t="str">
        <f aca="false">IF($G56="SEÇİNİZ","SEÇİNİZ",IFERROR(VLOOKUP(TRIM($G56),'VERİ TABLOSU'!$B:$C,2,0),""))</f>
        <v>MERKEZEFENDİ</v>
      </c>
      <c r="G56" s="18" t="s">
        <v>59</v>
      </c>
      <c r="H56" s="22"/>
    </row>
    <row r="57" customFormat="false" ht="22.4" hidden="false" customHeight="true" outlineLevel="0" collapsed="false">
      <c r="B57" s="11"/>
      <c r="C57" s="12"/>
      <c r="D57" s="16" t="s">
        <v>87</v>
      </c>
      <c r="E57" s="17" t="str">
        <f aca="false">IF($D57="SEÇİNİZ","SEÇİNİZ",IFERROR(VLOOKUP(TRIM($D57),'VERİ TABLOSU'!$E:$F,2,0),""))</f>
        <v>MURAKIP</v>
      </c>
      <c r="F57" s="17" t="str">
        <f aca="false">IF($G57="SEÇİNİZ","SEÇİNİZ",IFERROR(VLOOKUP(TRIM($G57),'VERİ TABLOSU'!$B:$C,2,0),""))</f>
        <v>MERKEZEFENDİ</v>
      </c>
      <c r="G57" s="18" t="s">
        <v>88</v>
      </c>
      <c r="H57" s="22"/>
    </row>
    <row r="58" customFormat="false" ht="22.4" hidden="false" customHeight="true" outlineLevel="0" collapsed="false">
      <c r="B58" s="11"/>
      <c r="C58" s="12"/>
      <c r="D58" s="16" t="s">
        <v>89</v>
      </c>
      <c r="E58" s="17" t="str">
        <f aca="false">IF($D58="SEÇİNİZ","SEÇİNİZ",IFERROR(VLOOKUP(TRIM($D58),'VERİ TABLOSU'!$E:$F,2,0),""))</f>
        <v>EMEKLİ MÜFTÜ</v>
      </c>
      <c r="F58" s="17" t="str">
        <f aca="false">IF($G58="SEÇİNİZ","SEÇİNİZ",IFERROR(VLOOKUP(TRIM($G58),'VERİ TABLOSU'!$B:$C,2,0),""))</f>
        <v>PAMUKKALE</v>
      </c>
      <c r="G58" s="18" t="s">
        <v>33</v>
      </c>
      <c r="H58" s="22"/>
    </row>
    <row r="59" customFormat="false" ht="3.75" hidden="false" customHeight="true" outlineLevel="0" collapsed="false">
      <c r="B59" s="19"/>
      <c r="C59" s="19"/>
      <c r="D59" s="20"/>
      <c r="E59" s="21" t="str">
        <f aca="false">IF($D59="SEÇİNİZ","SEÇİNİZ",IFERROR(VLOOKUP(TRIM($D59),'VERİ TABLOSU'!$E:$F,2,0),""))</f>
        <v/>
      </c>
      <c r="F59" s="21" t="str">
        <f aca="false">IF($G59="SEÇİNİZ","SEÇİNİZ",IFERROR(VLOOKUP(TRIM($G59),'VERİ TABLOSU'!$B:$C,2,0),""))</f>
        <v/>
      </c>
      <c r="G59" s="19"/>
      <c r="H59" s="19"/>
    </row>
    <row r="60" customFormat="false" ht="22.95" hidden="false" customHeight="true" outlineLevel="0" collapsed="false">
      <c r="B60" s="11" t="n">
        <v>46129</v>
      </c>
      <c r="C60" s="12" t="s">
        <v>12</v>
      </c>
      <c r="D60" s="13" t="s">
        <v>18</v>
      </c>
      <c r="E60" s="14" t="str">
        <f aca="false">IF($D60="SEÇİNİZ","SEÇİNİZ",IFERROR(VLOOKUP(TRIM($D60),'VERİ TABLOSU'!$E:$F,2,0),""))</f>
        <v>İLÇE MÜFTÜSÜ</v>
      </c>
      <c r="F60" s="15" t="str">
        <f aca="false">IF($G60="SEÇİNİZ","SEÇİNİZ",IFERROR(VLOOKUP(TRIM($G60),'VERİ TABLOSU'!$B:$C,2,0),""))</f>
        <v>PAMUKKALE</v>
      </c>
      <c r="G60" s="14" t="s">
        <v>14</v>
      </c>
      <c r="H60" s="6" t="s">
        <v>90</v>
      </c>
    </row>
    <row r="61" customFormat="false" ht="22.95" hidden="false" customHeight="true" outlineLevel="0" collapsed="false">
      <c r="B61" s="11"/>
      <c r="C61" s="12"/>
      <c r="D61" s="13" t="s">
        <v>48</v>
      </c>
      <c r="E61" s="14" t="str">
        <f aca="false">IF($D61="SEÇİNİZ","SEÇİNİZ",IFERROR(VLOOKUP(TRIM($D61),'VERİ TABLOSU'!$E:$F,2,0),""))</f>
        <v>İLÇE VAİZİ</v>
      </c>
      <c r="F61" s="15" t="str">
        <f aca="false">IF($G61="SEÇİNİZ","SEÇİNİZ",IFERROR(VLOOKUP(TRIM($G61),'VERİ TABLOSU'!$B:$C,2,0),""))</f>
        <v>PAMUKKALE</v>
      </c>
      <c r="G61" s="14" t="s">
        <v>17</v>
      </c>
      <c r="H61" s="6"/>
    </row>
    <row r="62" customFormat="false" ht="22.95" hidden="false" customHeight="true" outlineLevel="0" collapsed="false">
      <c r="B62" s="11"/>
      <c r="C62" s="12"/>
      <c r="D62" s="13" t="s">
        <v>56</v>
      </c>
      <c r="E62" s="14" t="str">
        <f aca="false">IF($D62="SEÇİNİZ","SEÇİNİZ",IFERROR(VLOOKUP(TRIM($D62),'VERİ TABLOSU'!$E:$F,2,0),""))</f>
        <v>İLÇE VAİZİ</v>
      </c>
      <c r="F62" s="15" t="str">
        <f aca="false">IF($G62="SEÇİNİZ","SEÇİNİZ",IFERROR(VLOOKUP(TRIM($G62),'VERİ TABLOSU'!$B:$C,2,0),""))</f>
        <v>MERKEZEFENDİ</v>
      </c>
      <c r="G62" s="14" t="s">
        <v>19</v>
      </c>
      <c r="H62" s="6"/>
    </row>
    <row r="63" customFormat="false" ht="22.95" hidden="false" customHeight="true" outlineLevel="0" collapsed="false">
      <c r="B63" s="11"/>
      <c r="C63" s="12"/>
      <c r="D63" s="13" t="s">
        <v>91</v>
      </c>
      <c r="E63" s="14" t="str">
        <f aca="false">IF($D63="SEÇİNİZ","SEÇİNİZ",IFERROR(VLOOKUP(TRIM($D63),'VERİ TABLOSU'!$E:$F,2,0),""))</f>
        <v>DİN HİZMETLERİ UZMANI</v>
      </c>
      <c r="F63" s="15" t="str">
        <f aca="false">IF($G63="SEÇİNİZ","SEÇİNİZ",IFERROR(VLOOKUP(TRIM($G63),'VERİ TABLOSU'!$B:$C,2,0),""))</f>
        <v>HONAZ</v>
      </c>
      <c r="G63" s="14" t="s">
        <v>23</v>
      </c>
      <c r="H63" s="6"/>
    </row>
    <row r="64" customFormat="false" ht="22.95" hidden="false" customHeight="true" outlineLevel="0" collapsed="false">
      <c r="B64" s="11"/>
      <c r="C64" s="12"/>
      <c r="D64" s="13" t="s">
        <v>24</v>
      </c>
      <c r="E64" s="14" t="str">
        <f aca="false">IF($D64="SEÇİNİZ","SEÇİNİZ",IFERROR(VLOOKUP(TRIM($D64),'VERİ TABLOSU'!$E:$F,2,0),""))</f>
        <v>İL UZMAN VAİZİ</v>
      </c>
      <c r="F64" s="15" t="str">
        <f aca="false">IF($G64="SEÇİNİZ","SEÇİNİZ",IFERROR(VLOOKUP(TRIM($G64),'VERİ TABLOSU'!$B:$C,2,0),""))</f>
        <v>PAMUKKALE</v>
      </c>
      <c r="G64" s="14" t="s">
        <v>92</v>
      </c>
      <c r="H64" s="6"/>
    </row>
    <row r="65" customFormat="false" ht="22.95" hidden="false" customHeight="true" outlineLevel="0" collapsed="false">
      <c r="B65" s="11"/>
      <c r="C65" s="12"/>
      <c r="D65" s="13" t="s">
        <v>26</v>
      </c>
      <c r="E65" s="14" t="str">
        <f aca="false">IF($D65="SEÇİNİZ","SEÇİNİZ",IFERROR(VLOOKUP(TRIM($D65),'VERİ TABLOSU'!$E:$F,2,0),""))</f>
        <v>İL UZMAN VAİZİ</v>
      </c>
      <c r="F65" s="15" t="str">
        <f aca="false">IF($G65="SEÇİNİZ","SEÇİNİZ",IFERROR(VLOOKUP(TRIM($G65),'VERİ TABLOSU'!$B:$C,2,0),""))</f>
        <v>MERKEZEFENDİ</v>
      </c>
      <c r="G65" s="14" t="s">
        <v>25</v>
      </c>
      <c r="H65" s="6"/>
    </row>
    <row r="66" customFormat="false" ht="22.95" hidden="false" customHeight="true" outlineLevel="0" collapsed="false">
      <c r="B66" s="11"/>
      <c r="C66" s="12"/>
      <c r="D66" s="13" t="s">
        <v>28</v>
      </c>
      <c r="E66" s="14" t="str">
        <f aca="false">IF($D66="SEÇİNİZ","SEÇİNİZ",IFERROR(VLOOKUP(TRIM($D66),'VERİ TABLOSU'!$E:$F,2,0),""))</f>
        <v>İL UZMAN VAİZİ</v>
      </c>
      <c r="F66" s="15" t="str">
        <f aca="false">IF($G66="SEÇİNİZ","SEÇİNİZ",IFERROR(VLOOKUP(TRIM($G66),'VERİ TABLOSU'!$B:$C,2,0),""))</f>
        <v>MERKEZEFENDİ</v>
      </c>
      <c r="G66" s="14" t="s">
        <v>93</v>
      </c>
      <c r="H66" s="6"/>
    </row>
    <row r="67" customFormat="false" ht="22.95" hidden="false" customHeight="true" outlineLevel="0" collapsed="false">
      <c r="B67" s="11"/>
      <c r="C67" s="12"/>
      <c r="D67" s="13" t="s">
        <v>30</v>
      </c>
      <c r="E67" s="14" t="str">
        <f aca="false">IF($D67="SEÇİNİZ","SEÇİNİZ",IFERROR(VLOOKUP(TRIM($D67),'VERİ TABLOSU'!$E:$F,2,0),""))</f>
        <v>İL VAİZİ</v>
      </c>
      <c r="F67" s="15" t="str">
        <f aca="false">IF($G67="SEÇİNİZ","SEÇİNİZ",IFERROR(VLOOKUP(TRIM($G67),'VERİ TABLOSU'!$B:$C,2,0),""))</f>
        <v>MERKEZEFENDİ</v>
      </c>
      <c r="G67" s="14" t="s">
        <v>59</v>
      </c>
      <c r="H67" s="6"/>
    </row>
    <row r="68" customFormat="false" ht="22.95" hidden="false" customHeight="true" outlineLevel="0" collapsed="false">
      <c r="B68" s="11"/>
      <c r="C68" s="12"/>
      <c r="D68" s="13" t="s">
        <v>32</v>
      </c>
      <c r="E68" s="14" t="str">
        <f aca="false">IF($D68="SEÇİNİZ","SEÇİNİZ",IFERROR(VLOOKUP(TRIM($D68),'VERİ TABLOSU'!$E:$F,2,0),""))</f>
        <v>İL VAİZİ</v>
      </c>
      <c r="F68" s="15" t="str">
        <f aca="false">IF($G68="SEÇİNİZ","SEÇİNİZ",IFERROR(VLOOKUP(TRIM($G68),'VERİ TABLOSU'!$B:$C,2,0),""))</f>
        <v>MERKEZEFENDİ</v>
      </c>
      <c r="G68" s="14" t="s">
        <v>94</v>
      </c>
      <c r="H68" s="6"/>
    </row>
    <row r="69" customFormat="false" ht="22.95" hidden="false" customHeight="true" outlineLevel="0" collapsed="false">
      <c r="B69" s="11"/>
      <c r="C69" s="12"/>
      <c r="D69" s="13" t="s">
        <v>20</v>
      </c>
      <c r="E69" s="14" t="str">
        <f aca="false">IF($D69="SEÇİNİZ","SEÇİNİZ",IFERROR(VLOOKUP(TRIM($D69),'VERİ TABLOSU'!$E:$F,2,0),""))</f>
        <v>İL VAİZİ</v>
      </c>
      <c r="F69" s="15" t="str">
        <f aca="false">IF($G69="SEÇİNİZ","SEÇİNİZ",IFERROR(VLOOKUP(TRIM($G69),'VERİ TABLOSU'!$B:$C,2,0),""))</f>
        <v>MERKEZEFENDİ</v>
      </c>
      <c r="G69" s="14" t="s">
        <v>65</v>
      </c>
      <c r="H69" s="6"/>
    </row>
    <row r="70" customFormat="false" ht="22.95" hidden="false" customHeight="true" outlineLevel="0" collapsed="false">
      <c r="B70" s="11"/>
      <c r="C70" s="12"/>
      <c r="D70" s="13" t="s">
        <v>34</v>
      </c>
      <c r="E70" s="14" t="str">
        <f aca="false">IF($D70="SEÇİNİZ","SEÇİNİZ",IFERROR(VLOOKUP(TRIM($D70),'VERİ TABLOSU'!$E:$F,2,0),""))</f>
        <v>İL VAİZİ</v>
      </c>
      <c r="F70" s="15" t="str">
        <f aca="false">IF($G70="SEÇİNİZ","SEÇİNİZ",IFERROR(VLOOKUP(TRIM($G70),'VERİ TABLOSU'!$B:$C,2,0),""))</f>
        <v>MERKEZEFENDİ</v>
      </c>
      <c r="G70" s="14" t="s">
        <v>27</v>
      </c>
      <c r="H70" s="6"/>
    </row>
    <row r="71" customFormat="false" ht="22.95" hidden="false" customHeight="true" outlineLevel="0" collapsed="false">
      <c r="B71" s="11"/>
      <c r="C71" s="12"/>
      <c r="D71" s="13" t="s">
        <v>36</v>
      </c>
      <c r="E71" s="14" t="str">
        <f aca="false">IF($D71="SEÇİNİZ","SEÇİNİZ",IFERROR(VLOOKUP(TRIM($D71),'VERİ TABLOSU'!$E:$F,2,0),""))</f>
        <v>CEZAEVİ VAİZİ</v>
      </c>
      <c r="F71" s="15" t="str">
        <f aca="false">IF($G71="SEÇİNİZ","SEÇİNİZ",IFERROR(VLOOKUP(TRIM($G71),'VERİ TABLOSU'!$B:$C,2,0),""))</f>
        <v>MERKEZEFENDİ</v>
      </c>
      <c r="G71" s="14" t="s">
        <v>95</v>
      </c>
      <c r="H71" s="6"/>
    </row>
    <row r="72" customFormat="false" ht="22.95" hidden="false" customHeight="true" outlineLevel="0" collapsed="false">
      <c r="B72" s="11"/>
      <c r="C72" s="12"/>
      <c r="D72" s="13" t="s">
        <v>77</v>
      </c>
      <c r="E72" s="14" t="str">
        <f aca="false">IF($D72="SEÇİNİZ","SEÇİNİZ",IFERROR(VLOOKUP(TRIM($D72),'VERİ TABLOSU'!$E:$F,2,0),""))</f>
        <v>CEZAEVİ VAİZİ</v>
      </c>
      <c r="F72" s="15" t="str">
        <f aca="false">IF($G72="SEÇİNİZ","SEÇİNİZ",IFERROR(VLOOKUP(TRIM($G72),'VERİ TABLOSU'!$B:$C,2,0),""))</f>
        <v>MERKEZEFENDİ</v>
      </c>
      <c r="G72" s="14" t="s">
        <v>96</v>
      </c>
      <c r="H72" s="6"/>
    </row>
    <row r="73" customFormat="false" ht="22.95" hidden="false" customHeight="true" outlineLevel="0" collapsed="false">
      <c r="B73" s="11"/>
      <c r="C73" s="12"/>
      <c r="D73" s="13" t="s">
        <v>40</v>
      </c>
      <c r="E73" s="14" t="str">
        <f aca="false">IF($D73="SEÇİNİZ","SEÇİNİZ",IFERROR(VLOOKUP(TRIM($D73),'VERİ TABLOSU'!$E:$F,2,0),""))</f>
        <v>CEZAEVİ VAİZİ</v>
      </c>
      <c r="F73" s="15" t="str">
        <f aca="false">IF($G73="SEÇİNİZ","SEÇİNİZ",IFERROR(VLOOKUP(TRIM($G73),'VERİ TABLOSU'!$B:$C,2,0),""))</f>
        <v>MERKEZEFENDİ</v>
      </c>
      <c r="G73" s="14" t="s">
        <v>57</v>
      </c>
      <c r="H73" s="6"/>
    </row>
    <row r="74" customFormat="false" ht="22.95" hidden="false" customHeight="true" outlineLevel="0" collapsed="false">
      <c r="B74" s="11"/>
      <c r="C74" s="12"/>
      <c r="D74" s="13" t="s">
        <v>42</v>
      </c>
      <c r="E74" s="14" t="str">
        <f aca="false">IF($D74="SEÇİNİZ","SEÇİNİZ",IFERROR(VLOOKUP(TRIM($D74),'VERİ TABLOSU'!$E:$F,2,0),""))</f>
        <v>CEZAEVİ VAİZİ</v>
      </c>
      <c r="F74" s="15" t="str">
        <f aca="false">IF($G74="SEÇİNİZ","SEÇİNİZ",IFERROR(VLOOKUP(TRIM($G74),'VERİ TABLOSU'!$B:$C,2,0),""))</f>
        <v>HONAZ</v>
      </c>
      <c r="G74" s="14" t="s">
        <v>43</v>
      </c>
      <c r="H74" s="6"/>
    </row>
    <row r="75" customFormat="false" ht="22.95" hidden="false" customHeight="true" outlineLevel="0" collapsed="false">
      <c r="B75" s="11"/>
      <c r="C75" s="12"/>
      <c r="D75" s="13" t="s">
        <v>44</v>
      </c>
      <c r="E75" s="14" t="str">
        <f aca="false">IF($D75="SEÇİNİZ","SEÇİNİZ",IFERROR(VLOOKUP(TRIM($D75),'VERİ TABLOSU'!$E:$F,2,0),""))</f>
        <v>İLÇE UZMAN VAİZİ</v>
      </c>
      <c r="F75" s="15" t="str">
        <f aca="false">IF($G75="SEÇİNİZ","SEÇİNİZ",IFERROR(VLOOKUP(TRIM($G75),'VERİ TABLOSU'!$B:$C,2,0),""))</f>
        <v>PAMUKKALE</v>
      </c>
      <c r="G75" s="14" t="s">
        <v>29</v>
      </c>
      <c r="H75" s="6"/>
    </row>
    <row r="76" customFormat="false" ht="22.95" hidden="false" customHeight="true" outlineLevel="0" collapsed="false">
      <c r="B76" s="11"/>
      <c r="C76" s="12"/>
      <c r="D76" s="13" t="s">
        <v>46</v>
      </c>
      <c r="E76" s="14" t="str">
        <f aca="false">IF($D76="SEÇİNİZ","SEÇİNİZ",IFERROR(VLOOKUP(TRIM($D76),'VERİ TABLOSU'!$E:$F,2,0),""))</f>
        <v>İLÇE VAİZİ</v>
      </c>
      <c r="F76" s="15" t="str">
        <f aca="false">IF($G76="SEÇİNİZ","SEÇİNİZ",IFERROR(VLOOKUP(TRIM($G76),'VERİ TABLOSU'!$B:$C,2,0),""))</f>
        <v>PAMUKKALE</v>
      </c>
      <c r="G76" s="14" t="s">
        <v>31</v>
      </c>
      <c r="H76" s="6"/>
    </row>
    <row r="77" customFormat="false" ht="22.95" hidden="false" customHeight="true" outlineLevel="0" collapsed="false">
      <c r="B77" s="11"/>
      <c r="C77" s="12"/>
      <c r="D77" s="13" t="s">
        <v>50</v>
      </c>
      <c r="E77" s="14" t="str">
        <f aca="false">IF($D77="SEÇİNİZ","SEÇİNİZ",IFERROR(VLOOKUP(TRIM($D77),'VERİ TABLOSU'!$E:$F,2,0),""))</f>
        <v>İLÇE VAİZİ</v>
      </c>
      <c r="F77" s="15" t="str">
        <f aca="false">IF($G77="SEÇİNİZ","SEÇİNİZ",IFERROR(VLOOKUP(TRIM($G77),'VERİ TABLOSU'!$B:$C,2,0),""))</f>
        <v>PAMUKKALE</v>
      </c>
      <c r="G77" s="14" t="s">
        <v>33</v>
      </c>
      <c r="H77" s="6"/>
    </row>
    <row r="78" customFormat="false" ht="22.95" hidden="false" customHeight="true" outlineLevel="0" collapsed="false">
      <c r="B78" s="11"/>
      <c r="C78" s="12"/>
      <c r="D78" s="13" t="s">
        <v>52</v>
      </c>
      <c r="E78" s="14" t="str">
        <f aca="false">IF($D78="SEÇİNİZ","SEÇİNİZ",IFERROR(VLOOKUP(TRIM($D78),'VERİ TABLOSU'!$E:$F,2,0),""))</f>
        <v>İLÇE VAİZİ</v>
      </c>
      <c r="F78" s="15" t="str">
        <f aca="false">IF($G78="SEÇİNİZ","SEÇİNİZ",IFERROR(VLOOKUP(TRIM($G78),'VERİ TABLOSU'!$B:$C,2,0),""))</f>
        <v>PAMUKKALE</v>
      </c>
      <c r="G78" s="14" t="s">
        <v>35</v>
      </c>
      <c r="H78" s="6"/>
    </row>
    <row r="79" customFormat="false" ht="22.95" hidden="false" customHeight="true" outlineLevel="0" collapsed="false">
      <c r="B79" s="11"/>
      <c r="C79" s="12"/>
      <c r="D79" s="13" t="s">
        <v>54</v>
      </c>
      <c r="E79" s="14" t="str">
        <f aca="false">IF($D79="SEÇİNİZ","SEÇİNİZ",IFERROR(VLOOKUP(TRIM($D79),'VERİ TABLOSU'!$E:$F,2,0),""))</f>
        <v>İLÇE VAİZİ</v>
      </c>
      <c r="F79" s="15" t="str">
        <f aca="false">IF($G79="SEÇİNİZ","SEÇİNİZ",IFERROR(VLOOKUP(TRIM($G79),'VERİ TABLOSU'!$B:$C,2,0),""))</f>
        <v>MERKEZEFENDİ</v>
      </c>
      <c r="G79" s="14" t="s">
        <v>74</v>
      </c>
      <c r="H79" s="6"/>
    </row>
    <row r="80" customFormat="false" ht="22.95" hidden="false" customHeight="true" outlineLevel="0" collapsed="false">
      <c r="B80" s="11"/>
      <c r="C80" s="12"/>
      <c r="D80" s="13" t="s">
        <v>58</v>
      </c>
      <c r="E80" s="14" t="str">
        <f aca="false">IF($D80="SEÇİNİZ","SEÇİNİZ",IFERROR(VLOOKUP(TRIM($D80),'VERİ TABLOSU'!$E:$F,2,0),""))</f>
        <v>İLÇE VAİZİ</v>
      </c>
      <c r="F80" s="15" t="str">
        <f aca="false">IF($G80="SEÇİNİZ","SEÇİNİZ",IFERROR(VLOOKUP(TRIM($G80),'VERİ TABLOSU'!$B:$C,2,0),""))</f>
        <v>MERKEZEFENDİ</v>
      </c>
      <c r="G80" s="14" t="s">
        <v>97</v>
      </c>
      <c r="H80" s="6"/>
    </row>
    <row r="81" customFormat="false" ht="22.95" hidden="false" customHeight="true" outlineLevel="0" collapsed="false">
      <c r="B81" s="11"/>
      <c r="C81" s="12"/>
      <c r="D81" s="16" t="s">
        <v>98</v>
      </c>
      <c r="E81" s="17" t="str">
        <f aca="false">IF($D81="SEÇİNİZ","SEÇİNİZ",IFERROR(VLOOKUP(TRIM($D81),'VERİ TABLOSU'!$E:$F,2,0),""))</f>
        <v>DOÇENT DR.</v>
      </c>
      <c r="F81" s="17" t="str">
        <f aca="false">IF($G81="SEÇİNİZ","SEÇİNİZ",IFERROR(VLOOKUP(TRIM($G81),'VERİ TABLOSU'!$B:$C,2,0),""))</f>
        <v>PAMUKKALE</v>
      </c>
      <c r="G81" s="18" t="s">
        <v>63</v>
      </c>
      <c r="H81" s="6"/>
    </row>
    <row r="82" customFormat="false" ht="22.95" hidden="false" customHeight="true" outlineLevel="0" collapsed="false">
      <c r="B82" s="11"/>
      <c r="C82" s="12"/>
      <c r="D82" s="16" t="s">
        <v>99</v>
      </c>
      <c r="E82" s="17" t="str">
        <f aca="false">IF($D82="SEÇİNİZ","SEÇİNİZ",IFERROR(VLOOKUP(TRIM($D82),'VERİ TABLOSU'!$E:$F,2,0),""))</f>
        <v>EĞİTİM GÖREVLİSİ</v>
      </c>
      <c r="F82" s="17" t="str">
        <f aca="false">IF($G82="SEÇİNİZ","SEÇİNİZ",IFERROR(VLOOKUP(TRIM($G82),'VERİ TABLOSU'!$B:$C,2,0),""))</f>
        <v>MERKEZEFENDİ</v>
      </c>
      <c r="G82" s="18" t="s">
        <v>83</v>
      </c>
      <c r="H82" s="6"/>
      <c r="K82" s="23"/>
    </row>
    <row r="83" customFormat="false" ht="22.95" hidden="false" customHeight="true" outlineLevel="0" collapsed="false">
      <c r="B83" s="11"/>
      <c r="C83" s="12"/>
      <c r="D83" s="16" t="s">
        <v>100</v>
      </c>
      <c r="E83" s="17" t="str">
        <f aca="false">IF($D83="SEÇİNİZ","SEÇİNİZ",IFERROR(VLOOKUP(TRIM($D83),'VERİ TABLOSU'!$E:$F,2,0),""))</f>
        <v>EĞİTİM GÖREVLİSİ</v>
      </c>
      <c r="F83" s="17" t="str">
        <f aca="false">IF($G83="SEÇİNİZ","SEÇİNİZ",IFERROR(VLOOKUP(TRIM($G83),'VERİ TABLOSU'!$B:$C,2,0),""))</f>
        <v>MERKEZEFENDİ</v>
      </c>
      <c r="G83" s="18" t="s">
        <v>101</v>
      </c>
      <c r="H83" s="6"/>
    </row>
    <row r="84" customFormat="false" ht="22.95" hidden="false" customHeight="true" outlineLevel="0" collapsed="false">
      <c r="B84" s="11"/>
      <c r="C84" s="12"/>
      <c r="D84" s="16" t="s">
        <v>102</v>
      </c>
      <c r="E84" s="17" t="str">
        <f aca="false">IF($D84="SEÇİNİZ","SEÇİNİZ",IFERROR(VLOOKUP(TRIM($D84),'VERİ TABLOSU'!$E:$F,2,0),""))</f>
        <v>EĞİTİM GÖREVLİSİ</v>
      </c>
      <c r="F84" s="17" t="str">
        <f aca="false">IF($G84="SEÇİNİZ","SEÇİNİZ",IFERROR(VLOOKUP(TRIM($G84),'VERİ TABLOSU'!$B:$C,2,0),""))</f>
        <v>MERKEZEFENDİ</v>
      </c>
      <c r="G84" s="18" t="s">
        <v>69</v>
      </c>
      <c r="H84" s="6"/>
    </row>
    <row r="85" customFormat="false" ht="3.75" hidden="false" customHeight="true" outlineLevel="0" collapsed="false">
      <c r="B85" s="19"/>
      <c r="C85" s="19"/>
      <c r="D85" s="20"/>
      <c r="E85" s="21" t="str">
        <f aca="false">IF($D85="SEÇİNİZ","SEÇİNİZ",IFERROR(VLOOKUP(TRIM($D85),'VERİ TABLOSU'!$E:$F,2,0),""))</f>
        <v/>
      </c>
      <c r="F85" s="21" t="str">
        <f aca="false">IF($G85="SEÇİNİZ","SEÇİNİZ",IFERROR(VLOOKUP(TRIM($G85),'VERİ TABLOSU'!$B:$C,2,0),""))</f>
        <v/>
      </c>
      <c r="G85" s="19"/>
      <c r="H85" s="19"/>
    </row>
    <row r="86" customFormat="false" ht="22.95" hidden="false" customHeight="true" outlineLevel="0" collapsed="false">
      <c r="B86" s="11" t="n">
        <v>46136</v>
      </c>
      <c r="C86" s="12" t="s">
        <v>12</v>
      </c>
      <c r="D86" s="13" t="s">
        <v>16</v>
      </c>
      <c r="E86" s="14" t="str">
        <f aca="false">IF($D86="SEÇİNİZ","SEÇİNİZ",IFERROR(VLOOKUP(TRIM($D86),'VERİ TABLOSU'!$E:$F,2,0),""))</f>
        <v>İLÇE MÜFTÜSÜ</v>
      </c>
      <c r="F86" s="15" t="str">
        <f aca="false">IF($G86="SEÇİNİZ","SEÇİNİZ",IFERROR(VLOOKUP(TRIM($G86),'VERİ TABLOSU'!$B:$C,2,0),""))</f>
        <v>PAMUKKALE</v>
      </c>
      <c r="G86" s="14" t="s">
        <v>14</v>
      </c>
      <c r="H86" s="6" t="s">
        <v>103</v>
      </c>
    </row>
    <row r="87" customFormat="false" ht="22.95" hidden="false" customHeight="true" outlineLevel="0" collapsed="false">
      <c r="B87" s="11"/>
      <c r="C87" s="12"/>
      <c r="D87" s="13" t="s">
        <v>46</v>
      </c>
      <c r="E87" s="14" t="str">
        <f aca="false">IF($D87="SEÇİNİZ","SEÇİNİZ",IFERROR(VLOOKUP(TRIM($D87),'VERİ TABLOSU'!$E:$F,2,0),""))</f>
        <v>İLÇE VAİZİ</v>
      </c>
      <c r="F87" s="15" t="str">
        <f aca="false">IF($G87="SEÇİNİZ","SEÇİNİZ",IFERROR(VLOOKUP(TRIM($G87),'VERİ TABLOSU'!$B:$C,2,0),""))</f>
        <v>PAMUKKALE</v>
      </c>
      <c r="G87" s="14" t="s">
        <v>17</v>
      </c>
      <c r="H87" s="6"/>
    </row>
    <row r="88" customFormat="false" ht="22.95" hidden="false" customHeight="true" outlineLevel="0" collapsed="false">
      <c r="B88" s="11"/>
      <c r="C88" s="12"/>
      <c r="D88" s="13" t="s">
        <v>13</v>
      </c>
      <c r="E88" s="14" t="str">
        <f aca="false">IF($D88="SEÇİNİZ","SEÇİNİZ",IFERROR(VLOOKUP(TRIM($D88),'VERİ TABLOSU'!$E:$F,2,0),""))</f>
        <v>İL MÜFTÜ YARDIMCISI</v>
      </c>
      <c r="F88" s="15" t="str">
        <f aca="false">IF($G88="SEÇİNİZ","SEÇİNİZ",IFERROR(VLOOKUP(TRIM($G88),'VERİ TABLOSU'!$B:$C,2,0),""))</f>
        <v>MERKEZEFENDİ</v>
      </c>
      <c r="G88" s="14" t="s">
        <v>19</v>
      </c>
      <c r="H88" s="6"/>
    </row>
    <row r="89" customFormat="false" ht="22.95" hidden="false" customHeight="true" outlineLevel="0" collapsed="false">
      <c r="B89" s="11"/>
      <c r="C89" s="12"/>
      <c r="D89" s="13" t="s">
        <v>40</v>
      </c>
      <c r="E89" s="14" t="str">
        <f aca="false">IF($D89="SEÇİNİZ","SEÇİNİZ",IFERROR(VLOOKUP(TRIM($D89),'VERİ TABLOSU'!$E:$F,2,0),""))</f>
        <v>CEZAEVİ VAİZİ</v>
      </c>
      <c r="F89" s="15" t="str">
        <f aca="false">IF($G89="SEÇİNİZ","SEÇİNİZ",IFERROR(VLOOKUP(TRIM($G89),'VERİ TABLOSU'!$B:$C,2,0),""))</f>
        <v>MERKEZEFENDİ</v>
      </c>
      <c r="G89" s="14" t="s">
        <v>21</v>
      </c>
      <c r="H89" s="6"/>
    </row>
    <row r="90" customFormat="false" ht="22.95" hidden="false" customHeight="true" outlineLevel="0" collapsed="false">
      <c r="B90" s="11"/>
      <c r="C90" s="12"/>
      <c r="D90" s="13" t="s">
        <v>22</v>
      </c>
      <c r="E90" s="14" t="str">
        <f aca="false">IF($D90="SEÇİNİZ","SEÇİNİZ",IFERROR(VLOOKUP(TRIM($D90),'VERİ TABLOSU'!$E:$F,2,0),""))</f>
        <v>İLÇE MÜFTÜSÜ</v>
      </c>
      <c r="F90" s="15" t="str">
        <f aca="false">IF($G90="SEÇİNİZ","SEÇİNİZ",IFERROR(VLOOKUP(TRIM($G90),'VERİ TABLOSU'!$B:$C,2,0),""))</f>
        <v>HONAZ</v>
      </c>
      <c r="G90" s="14" t="s">
        <v>23</v>
      </c>
      <c r="H90" s="6"/>
    </row>
    <row r="91" customFormat="false" ht="22.95" hidden="false" customHeight="true" outlineLevel="0" collapsed="false">
      <c r="B91" s="11"/>
      <c r="C91" s="12"/>
      <c r="D91" s="13" t="s">
        <v>24</v>
      </c>
      <c r="E91" s="14" t="str">
        <f aca="false">IF($D91="SEÇİNİZ","SEÇİNİZ",IFERROR(VLOOKUP(TRIM($D91),'VERİ TABLOSU'!$E:$F,2,0),""))</f>
        <v>İL UZMAN VAİZİ</v>
      </c>
      <c r="F91" s="15" t="str">
        <f aca="false">IF($G91="SEÇİNİZ","SEÇİNİZ",IFERROR(VLOOKUP(TRIM($G91),'VERİ TABLOSU'!$B:$C,2,0),""))</f>
        <v>MERKEZEFENDİ</v>
      </c>
      <c r="G91" s="14" t="s">
        <v>104</v>
      </c>
      <c r="H91" s="6"/>
    </row>
    <row r="92" customFormat="false" ht="22.95" hidden="false" customHeight="true" outlineLevel="0" collapsed="false">
      <c r="B92" s="11"/>
      <c r="C92" s="12"/>
      <c r="D92" s="13" t="s">
        <v>26</v>
      </c>
      <c r="E92" s="14" t="str">
        <f aca="false">IF($D92="SEÇİNİZ","SEÇİNİZ",IFERROR(VLOOKUP(TRIM($D92),'VERİ TABLOSU'!$E:$F,2,0),""))</f>
        <v>İL UZMAN VAİZİ</v>
      </c>
      <c r="F92" s="15" t="str">
        <f aca="false">IF($G92="SEÇİNİZ","SEÇİNİZ",IFERROR(VLOOKUP(TRIM($G92),'VERİ TABLOSU'!$B:$C,2,0),""))</f>
        <v>MERKEZEFENDİ</v>
      </c>
      <c r="G92" s="14" t="s">
        <v>21</v>
      </c>
      <c r="H92" s="6"/>
    </row>
    <row r="93" customFormat="false" ht="22.95" hidden="false" customHeight="true" outlineLevel="0" collapsed="false">
      <c r="B93" s="11"/>
      <c r="C93" s="12"/>
      <c r="D93" s="13" t="s">
        <v>28</v>
      </c>
      <c r="E93" s="14" t="str">
        <f aca="false">IF($D93="SEÇİNİZ","SEÇİNİZ",IFERROR(VLOOKUP(TRIM($D93),'VERİ TABLOSU'!$E:$F,2,0),""))</f>
        <v>İL UZMAN VAİZİ</v>
      </c>
      <c r="F93" s="15" t="str">
        <f aca="false">IF($G93="SEÇİNİZ","SEÇİNİZ",IFERROR(VLOOKUP(TRIM($G93),'VERİ TABLOSU'!$B:$C,2,0),""))</f>
        <v>MERKEZEFENDİ</v>
      </c>
      <c r="G93" s="14" t="s">
        <v>105</v>
      </c>
      <c r="H93" s="6"/>
    </row>
    <row r="94" customFormat="false" ht="22.95" hidden="false" customHeight="true" outlineLevel="0" collapsed="false">
      <c r="B94" s="11"/>
      <c r="C94" s="12"/>
      <c r="D94" s="13" t="s">
        <v>30</v>
      </c>
      <c r="E94" s="14" t="str">
        <f aca="false">IF($D94="SEÇİNİZ","SEÇİNİZ",IFERROR(VLOOKUP(TRIM($D94),'VERİ TABLOSU'!$E:$F,2,0),""))</f>
        <v>İL VAİZİ</v>
      </c>
      <c r="F94" s="15" t="str">
        <f aca="false">IF($G94="SEÇİNİZ","SEÇİNİZ",IFERROR(VLOOKUP(TRIM($G94),'VERİ TABLOSU'!$B:$C,2,0),""))</f>
        <v>PAMUKKALE</v>
      </c>
      <c r="G94" s="14" t="s">
        <v>51</v>
      </c>
      <c r="H94" s="6"/>
    </row>
    <row r="95" customFormat="false" ht="22.95" hidden="false" customHeight="true" outlineLevel="0" collapsed="false">
      <c r="B95" s="11"/>
      <c r="C95" s="12"/>
      <c r="D95" s="13" t="s">
        <v>32</v>
      </c>
      <c r="E95" s="14" t="str">
        <f aca="false">IF($D95="SEÇİNİZ","SEÇİNİZ",IFERROR(VLOOKUP(TRIM($D95),'VERİ TABLOSU'!$E:$F,2,0),""))</f>
        <v>İL VAİZİ</v>
      </c>
      <c r="F95" s="15" t="str">
        <f aca="false">IF($G95="SEÇİNİZ","SEÇİNİZ",IFERROR(VLOOKUP(TRIM($G95),'VERİ TABLOSU'!$B:$C,2,0),""))</f>
        <v>MERKEZEFENDİ</v>
      </c>
      <c r="G95" s="14" t="s">
        <v>57</v>
      </c>
      <c r="H95" s="6"/>
    </row>
    <row r="96" customFormat="false" ht="22.95" hidden="false" customHeight="true" outlineLevel="0" collapsed="false">
      <c r="B96" s="11"/>
      <c r="C96" s="12"/>
      <c r="D96" s="13" t="s">
        <v>20</v>
      </c>
      <c r="E96" s="14" t="str">
        <f aca="false">IF($D96="SEÇİNİZ","SEÇİNİZ",IFERROR(VLOOKUP(TRIM($D96),'VERİ TABLOSU'!$E:$F,2,0),""))</f>
        <v>İL VAİZİ</v>
      </c>
      <c r="F96" s="15" t="str">
        <f aca="false">IF($G96="SEÇİNİZ","SEÇİNİZ",IFERROR(VLOOKUP(TRIM($G96),'VERİ TABLOSU'!$B:$C,2,0),""))</f>
        <v>MERKEZEFENDİ</v>
      </c>
      <c r="G96" s="14" t="s">
        <v>106</v>
      </c>
      <c r="H96" s="6"/>
    </row>
    <row r="97" customFormat="false" ht="22.95" hidden="false" customHeight="true" outlineLevel="0" collapsed="false">
      <c r="B97" s="11"/>
      <c r="C97" s="12"/>
      <c r="D97" s="13" t="s">
        <v>34</v>
      </c>
      <c r="E97" s="14" t="str">
        <f aca="false">IF($D97="SEÇİNİZ","SEÇİNİZ",IFERROR(VLOOKUP(TRIM($D97),'VERİ TABLOSU'!$E:$F,2,0),""))</f>
        <v>İL VAİZİ</v>
      </c>
      <c r="F97" s="15" t="str">
        <f aca="false">IF($G97="SEÇİNİZ","SEÇİNİZ",IFERROR(VLOOKUP(TRIM($G97),'VERİ TABLOSU'!$B:$C,2,0),""))</f>
        <v>MERKEZEFENDİ</v>
      </c>
      <c r="G97" s="14" t="s">
        <v>107</v>
      </c>
      <c r="H97" s="6"/>
    </row>
    <row r="98" customFormat="false" ht="22.95" hidden="false" customHeight="true" outlineLevel="0" collapsed="false">
      <c r="B98" s="11"/>
      <c r="C98" s="12"/>
      <c r="D98" s="13" t="s">
        <v>38</v>
      </c>
      <c r="E98" s="14" t="str">
        <f aca="false">IF($D98="SEÇİNİZ","SEÇİNİZ",IFERROR(VLOOKUP(TRIM($D98),'VERİ TABLOSU'!$E:$F,2,0),""))</f>
        <v>CEZAEVİ VAİZİ</v>
      </c>
      <c r="F98" s="15" t="str">
        <f aca="false">IF($G98="SEÇİNİZ","SEÇİNİZ",IFERROR(VLOOKUP(TRIM($G98),'VERİ TABLOSU'!$B:$C,2,0),""))</f>
        <v>MERKEZEFENDİ</v>
      </c>
      <c r="G98" s="14" t="s">
        <v>27</v>
      </c>
      <c r="H98" s="6"/>
    </row>
    <row r="99" customFormat="false" ht="22.95" hidden="false" customHeight="true" outlineLevel="0" collapsed="false">
      <c r="B99" s="11"/>
      <c r="C99" s="12"/>
      <c r="D99" s="13" t="s">
        <v>77</v>
      </c>
      <c r="E99" s="14" t="str">
        <f aca="false">IF($D99="SEÇİNİZ","SEÇİNİZ",IFERROR(VLOOKUP(TRIM($D99),'VERİ TABLOSU'!$E:$F,2,0),""))</f>
        <v>CEZAEVİ VAİZİ</v>
      </c>
      <c r="F99" s="15" t="str">
        <f aca="false">IF($G99="SEÇİNİZ","SEÇİNİZ",IFERROR(VLOOKUP(TRIM($G99),'VERİ TABLOSU'!$B:$C,2,0),""))</f>
        <v>MERKEZEFENDİ</v>
      </c>
      <c r="G99" s="14" t="s">
        <v>65</v>
      </c>
      <c r="H99" s="6"/>
    </row>
    <row r="100" customFormat="false" ht="22.95" hidden="false" customHeight="true" outlineLevel="0" collapsed="false">
      <c r="B100" s="11"/>
      <c r="C100" s="12"/>
      <c r="D100" s="13" t="s">
        <v>42</v>
      </c>
      <c r="E100" s="14" t="str">
        <f aca="false">IF($D100="SEÇİNİZ","SEÇİNİZ",IFERROR(VLOOKUP(TRIM($D100),'VERİ TABLOSU'!$E:$F,2,0),""))</f>
        <v>CEZAEVİ VAİZİ</v>
      </c>
      <c r="F100" s="15" t="str">
        <f aca="false">IF($G100="SEÇİNİZ","SEÇİNİZ",IFERROR(VLOOKUP(TRIM($G100),'VERİ TABLOSU'!$B:$C,2,0),""))</f>
        <v>HONAZ</v>
      </c>
      <c r="G100" s="14" t="s">
        <v>43</v>
      </c>
      <c r="H100" s="6"/>
    </row>
    <row r="101" customFormat="false" ht="22.95" hidden="false" customHeight="true" outlineLevel="0" collapsed="false">
      <c r="B101" s="11"/>
      <c r="C101" s="12"/>
      <c r="D101" s="13" t="s">
        <v>44</v>
      </c>
      <c r="E101" s="14" t="str">
        <f aca="false">IF($D101="SEÇİNİZ","SEÇİNİZ",IFERROR(VLOOKUP(TRIM($D101),'VERİ TABLOSU'!$E:$F,2,0),""))</f>
        <v>İLÇE UZMAN VAİZİ</v>
      </c>
      <c r="F101" s="15" t="str">
        <f aca="false">IF($G101="SEÇİNİZ","SEÇİNİZ",IFERROR(VLOOKUP(TRIM($G101),'VERİ TABLOSU'!$B:$C,2,0),""))</f>
        <v>PAMUKKALE</v>
      </c>
      <c r="G101" s="14" t="s">
        <v>37</v>
      </c>
      <c r="H101" s="6"/>
    </row>
    <row r="102" customFormat="false" ht="22.95" hidden="false" customHeight="true" outlineLevel="0" collapsed="false">
      <c r="B102" s="11"/>
      <c r="C102" s="12"/>
      <c r="D102" s="13" t="s">
        <v>48</v>
      </c>
      <c r="E102" s="14" t="str">
        <f aca="false">IF($D102="SEÇİNİZ","SEÇİNİZ",IFERROR(VLOOKUP(TRIM($D102),'VERİ TABLOSU'!$E:$F,2,0),""))</f>
        <v>İLÇE VAİZİ</v>
      </c>
      <c r="F102" s="15" t="str">
        <f aca="false">IF($G102="SEÇİNİZ","SEÇİNİZ",IFERROR(VLOOKUP(TRIM($G102),'VERİ TABLOSU'!$B:$C,2,0),""))</f>
        <v>PAMUKKALE</v>
      </c>
      <c r="G102" s="14" t="s">
        <v>108</v>
      </c>
      <c r="H102" s="6"/>
    </row>
    <row r="103" customFormat="false" ht="22.95" hidden="false" customHeight="true" outlineLevel="0" collapsed="false">
      <c r="B103" s="11"/>
      <c r="C103" s="12"/>
      <c r="D103" s="13" t="s">
        <v>50</v>
      </c>
      <c r="E103" s="14" t="str">
        <f aca="false">IF($D103="SEÇİNİZ","SEÇİNİZ",IFERROR(VLOOKUP(TRIM($D103),'VERİ TABLOSU'!$E:$F,2,0),""))</f>
        <v>İLÇE VAİZİ</v>
      </c>
      <c r="F103" s="15" t="str">
        <f aca="false">IF($G103="SEÇİNİZ","SEÇİNİZ",IFERROR(VLOOKUP(TRIM($G103),'VERİ TABLOSU'!$B:$C,2,0),""))</f>
        <v>PAMUKKALE</v>
      </c>
      <c r="G103" s="14" t="s">
        <v>109</v>
      </c>
      <c r="H103" s="6"/>
    </row>
    <row r="104" customFormat="false" ht="22.95" hidden="false" customHeight="true" outlineLevel="0" collapsed="false">
      <c r="B104" s="11"/>
      <c r="C104" s="12"/>
      <c r="D104" s="13" t="s">
        <v>52</v>
      </c>
      <c r="E104" s="14" t="str">
        <f aca="false">IF($D104="SEÇİNİZ","SEÇİNİZ",IFERROR(VLOOKUP(TRIM($D104),'VERİ TABLOSU'!$E:$F,2,0),""))</f>
        <v>İLÇE VAİZİ</v>
      </c>
      <c r="F104" s="15" t="str">
        <f aca="false">IF($G104="SEÇİNİZ","SEÇİNİZ",IFERROR(VLOOKUP(TRIM($G104),'VERİ TABLOSU'!$B:$C,2,0),""))</f>
        <v>PAMUKKALE</v>
      </c>
      <c r="G104" s="14" t="s">
        <v>45</v>
      </c>
      <c r="H104" s="6"/>
    </row>
    <row r="105" customFormat="false" ht="22.95" hidden="false" customHeight="true" outlineLevel="0" collapsed="false">
      <c r="B105" s="11"/>
      <c r="C105" s="12"/>
      <c r="D105" s="13" t="s">
        <v>56</v>
      </c>
      <c r="E105" s="14" t="str">
        <f aca="false">IF($D105="SEÇİNİZ","SEÇİNİZ",IFERROR(VLOOKUP(TRIM($D105),'VERİ TABLOSU'!$E:$F,2,0),""))</f>
        <v>İLÇE VAİZİ</v>
      </c>
      <c r="F105" s="15" t="str">
        <f aca="false">IF($G105="SEÇİNİZ","SEÇİNİZ",IFERROR(VLOOKUP(TRIM($G105),'VERİ TABLOSU'!$B:$C,2,0),""))</f>
        <v>MERKEZEFENDİ</v>
      </c>
      <c r="G105" s="14" t="s">
        <v>95</v>
      </c>
      <c r="H105" s="6"/>
    </row>
    <row r="106" customFormat="false" ht="22.95" hidden="false" customHeight="true" outlineLevel="0" collapsed="false">
      <c r="B106" s="11"/>
      <c r="C106" s="12"/>
      <c r="D106" s="13" t="s">
        <v>58</v>
      </c>
      <c r="E106" s="14" t="str">
        <f aca="false">IF($D106="SEÇİNİZ","SEÇİNİZ",IFERROR(VLOOKUP(TRIM($D106),'VERİ TABLOSU'!$E:$F,2,0),""))</f>
        <v>İLÇE VAİZİ</v>
      </c>
      <c r="F106" s="15" t="str">
        <f aca="false">IF($G106="SEÇİNİZ","SEÇİNİZ",IFERROR(VLOOKUP(TRIM($G106),'VERİ TABLOSU'!$B:$C,2,0),""))</f>
        <v>MERKEZEFENDİ</v>
      </c>
      <c r="G106" s="14" t="s">
        <v>110</v>
      </c>
      <c r="H106" s="6"/>
    </row>
    <row r="107" customFormat="false" ht="22.95" hidden="false" customHeight="true" outlineLevel="0" collapsed="false">
      <c r="B107" s="11"/>
      <c r="C107" s="12"/>
      <c r="D107" s="13" t="s">
        <v>54</v>
      </c>
      <c r="E107" s="14" t="str">
        <f aca="false">IF($D107="SEÇİNİZ","SEÇİNİZ",IFERROR(VLOOKUP(TRIM($D107),'VERİ TABLOSU'!$E:$F,2,0),""))</f>
        <v>İLÇE VAİZİ</v>
      </c>
      <c r="F107" s="15" t="str">
        <f aca="false">IF($G107="SEÇİNİZ","SEÇİNİZ",IFERROR(VLOOKUP(TRIM($G107),'VERİ TABLOSU'!$B:$C,2,0),""))</f>
        <v>MERKEZEFENDİ</v>
      </c>
      <c r="G107" s="14" t="s">
        <v>111</v>
      </c>
      <c r="H107" s="6"/>
    </row>
    <row r="108" customFormat="false" ht="22.95" hidden="false" customHeight="true" outlineLevel="0" collapsed="false">
      <c r="B108" s="11"/>
      <c r="C108" s="12"/>
      <c r="D108" s="16" t="s">
        <v>84</v>
      </c>
      <c r="E108" s="17" t="str">
        <f aca="false">IF($D108="SEÇİNİZ","SEÇİNİZ",IFERROR(VLOOKUP(TRIM($D108),'VERİ TABLOSU'!$E:$F,2,0),""))</f>
        <v>PROF. DR.</v>
      </c>
      <c r="F108" s="17" t="str">
        <f aca="false">IF($G108="SEÇİNİZ","SEÇİNİZ",IFERROR(VLOOKUP(TRIM($G108),'VERİ TABLOSU'!$B:$C,2,0),""))</f>
        <v>PAMUKKALE</v>
      </c>
      <c r="G108" s="18" t="s">
        <v>63</v>
      </c>
      <c r="H108" s="6"/>
    </row>
    <row r="109" customFormat="false" ht="22.95" hidden="false" customHeight="true" outlineLevel="0" collapsed="false">
      <c r="B109" s="11"/>
      <c r="C109" s="12"/>
      <c r="D109" s="16" t="s">
        <v>112</v>
      </c>
      <c r="E109" s="17" t="str">
        <f aca="false">IF($D109="SEÇİNİZ","SEÇİNİZ",IFERROR(VLOOKUP(TRIM($D109),'VERİ TABLOSU'!$E:$F,2,0),""))</f>
        <v>DOÇENT DR.</v>
      </c>
      <c r="F109" s="17" t="str">
        <f aca="false">IF($G109="SEÇİNİZ","SEÇİNİZ",IFERROR(VLOOKUP(TRIM($G109),'VERİ TABLOSU'!$B:$C,2,0),""))</f>
        <v>MERKEZEFENDİ</v>
      </c>
      <c r="G109" s="18" t="s">
        <v>113</v>
      </c>
      <c r="H109" s="6"/>
    </row>
    <row r="110" customFormat="false" ht="22.95" hidden="false" customHeight="true" outlineLevel="0" collapsed="false">
      <c r="B110" s="11"/>
      <c r="C110" s="12"/>
      <c r="D110" s="16" t="s">
        <v>85</v>
      </c>
      <c r="E110" s="17" t="str">
        <f aca="false">IF($D110="SEÇİNİZ","SEÇİNİZ",IFERROR(VLOOKUP(TRIM($D110),'VERİ TABLOSU'!$E:$F,2,0),""))</f>
        <v>EĞİTİM GÖREVLİSİ</v>
      </c>
      <c r="F110" s="17" t="str">
        <f aca="false">IF($G110="SEÇİNİZ","SEÇİNİZ",IFERROR(VLOOKUP(TRIM($G110),'VERİ TABLOSU'!$B:$C,2,0),""))</f>
        <v>MERKEZEFENDİ</v>
      </c>
      <c r="G110" s="18" t="s">
        <v>25</v>
      </c>
      <c r="H110" s="6"/>
    </row>
    <row r="111" customFormat="false" ht="22.95" hidden="false" customHeight="true" outlineLevel="0" collapsed="false">
      <c r="B111" s="11"/>
      <c r="C111" s="12"/>
      <c r="D111" s="16" t="s">
        <v>114</v>
      </c>
      <c r="E111" s="17" t="str">
        <f aca="false">IF($D111="SEÇİNİZ","SEÇİNİZ",IFERROR(VLOOKUP(TRIM($D111),'VERİ TABLOSU'!$E:$F,2,0),""))</f>
        <v>EĞİTİM GÖREVLİSİ</v>
      </c>
      <c r="F111" s="17" t="str">
        <f aca="false">IF($G111="SEÇİNİZ","SEÇİNİZ",IFERROR(VLOOKUP(TRIM($G111),'VERİ TABLOSU'!$B:$C,2,0),""))</f>
        <v>MERKEZEFENDİ</v>
      </c>
      <c r="G111" s="18" t="s">
        <v>83</v>
      </c>
      <c r="H111" s="6"/>
    </row>
    <row r="112" customFormat="false" ht="22.95" hidden="false" customHeight="true" outlineLevel="0" collapsed="false">
      <c r="B112" s="11"/>
      <c r="C112" s="12"/>
      <c r="D112" s="16" t="s">
        <v>89</v>
      </c>
      <c r="E112" s="17" t="str">
        <f aca="false">IF($D112="SEÇİNİZ","SEÇİNİZ",IFERROR(VLOOKUP(TRIM($D112),'VERİ TABLOSU'!$E:$F,2,0),""))</f>
        <v>EMEKLİ MÜFTÜ</v>
      </c>
      <c r="F112" s="17" t="str">
        <f aca="false">IF($G112="SEÇİNİZ","SEÇİNİZ",IFERROR(VLOOKUP(TRIM($G112),'VERİ TABLOSU'!$B:$C,2,0),""))</f>
        <v>PAMUKKALE</v>
      </c>
      <c r="G112" s="18" t="s">
        <v>53</v>
      </c>
      <c r="H112" s="6"/>
    </row>
    <row r="113" customFormat="false" ht="22.95" hidden="false" customHeight="true" outlineLevel="0" collapsed="false">
      <c r="B113" s="11"/>
      <c r="C113" s="12"/>
      <c r="D113" s="16" t="s">
        <v>115</v>
      </c>
      <c r="E113" s="17" t="str">
        <f aca="false">IF($D113="SEÇİNİZ","SEÇİNİZ",IFERROR(VLOOKUP(TRIM($D113),'VERİ TABLOSU'!$E:$F,2,0),""))</f>
        <v>EĞİTİM GÖREVLİSİ</v>
      </c>
      <c r="F113" s="17" t="str">
        <f aca="false">IF($G113="SEÇİNİZ","SEÇİNİZ",IFERROR(VLOOKUP(TRIM($G113),'VERİ TABLOSU'!$B:$C,2,0),""))</f>
        <v>MERKEZEFENDİ</v>
      </c>
      <c r="G113" s="18" t="s">
        <v>61</v>
      </c>
      <c r="H113" s="6"/>
    </row>
    <row r="114" customFormat="false" ht="3.75" hidden="false" customHeight="true" outlineLevel="0" collapsed="false">
      <c r="B114" s="19"/>
      <c r="C114" s="19"/>
      <c r="D114" s="20"/>
      <c r="E114" s="21" t="str">
        <f aca="false">IF($D114="SEÇİNİZ","SEÇİNİZ",IFERROR(VLOOKUP(TRIM($D114),'VERİ TABLOSU'!$E:$F,2,0),""))</f>
        <v/>
      </c>
      <c r="F114" s="21" t="str">
        <f aca="false">IF($G114="SEÇİNİZ","SEÇİNİZ",IFERROR(VLOOKUP(TRIM($G114),'VERİ TABLOSU'!$B:$C,2,0),""))</f>
        <v/>
      </c>
      <c r="G114" s="19"/>
      <c r="H114" s="19"/>
    </row>
    <row r="115" customFormat="false" ht="16.15" hidden="false" customHeight="true" outlineLevel="0" collapsed="false">
      <c r="B115" s="11" t="n">
        <v>46143</v>
      </c>
      <c r="C115" s="12" t="s">
        <v>12</v>
      </c>
      <c r="D115" s="13" t="s">
        <v>34</v>
      </c>
      <c r="E115" s="14" t="str">
        <f aca="false">IF($D115="SEÇİNİZ","SEÇİNİZ",IFERROR(VLOOKUP(TRIM($D115),'VERİ TABLOSU'!$E:$F,2,0),""))</f>
        <v>İL VAİZİ</v>
      </c>
      <c r="F115" s="15" t="str">
        <f aca="false">IF($G115="SEÇİNİZ","SEÇİNİZ",IFERROR(VLOOKUP(TRIM($G115),'VERİ TABLOSU'!$B:$C,2,0),""))</f>
        <v>PAMUKKALE</v>
      </c>
      <c r="G115" s="14" t="s">
        <v>14</v>
      </c>
      <c r="H115" s="6" t="s">
        <v>116</v>
      </c>
    </row>
    <row r="116" customFormat="false" ht="16.15" hidden="false" customHeight="true" outlineLevel="0" collapsed="false">
      <c r="B116" s="11"/>
      <c r="C116" s="12"/>
      <c r="D116" s="13" t="s">
        <v>44</v>
      </c>
      <c r="E116" s="14" t="str">
        <f aca="false">IF($D116="SEÇİNİZ","SEÇİNİZ",IFERROR(VLOOKUP(TRIM($D116),'VERİ TABLOSU'!$E:$F,2,0),""))</f>
        <v>İLÇE UZMAN VAİZİ</v>
      </c>
      <c r="F116" s="15" t="str">
        <f aca="false">IF($G116="SEÇİNİZ","SEÇİNİZ",IFERROR(VLOOKUP(TRIM($G116),'VERİ TABLOSU'!$B:$C,2,0),""))</f>
        <v>PAMUKKALE</v>
      </c>
      <c r="G116" s="14" t="s">
        <v>17</v>
      </c>
      <c r="H116" s="6"/>
    </row>
    <row r="117" customFormat="false" ht="16.15" hidden="false" customHeight="true" outlineLevel="0" collapsed="false">
      <c r="B117" s="11"/>
      <c r="C117" s="12"/>
      <c r="D117" s="13" t="s">
        <v>24</v>
      </c>
      <c r="E117" s="14" t="str">
        <f aca="false">IF($D117="SEÇİNİZ","SEÇİNİZ",IFERROR(VLOOKUP(TRIM($D117),'VERİ TABLOSU'!$E:$F,2,0),""))</f>
        <v>İL UZMAN VAİZİ</v>
      </c>
      <c r="F117" s="15" t="str">
        <f aca="false">IF($G117="SEÇİNİZ","SEÇİNİZ",IFERROR(VLOOKUP(TRIM($G117),'VERİ TABLOSU'!$B:$C,2,0),""))</f>
        <v>MERKEZEFENDİ</v>
      </c>
      <c r="G117" s="14" t="s">
        <v>19</v>
      </c>
      <c r="H117" s="6"/>
    </row>
    <row r="118" customFormat="false" ht="16.15" hidden="false" customHeight="true" outlineLevel="0" collapsed="false">
      <c r="B118" s="11"/>
      <c r="C118" s="12"/>
      <c r="D118" s="13" t="s">
        <v>42</v>
      </c>
      <c r="E118" s="14" t="str">
        <f aca="false">IF($D118="SEÇİNİZ","SEÇİNİZ",IFERROR(VLOOKUP(TRIM($D118),'VERİ TABLOSU'!$E:$F,2,0),""))</f>
        <v>CEZAEVİ VAİZİ</v>
      </c>
      <c r="F118" s="15" t="str">
        <f aca="false">IF($G118="SEÇİNİZ","SEÇİNİZ",IFERROR(VLOOKUP(TRIM($G118),'VERİ TABLOSU'!$B:$C,2,0),""))</f>
        <v>HONAZ</v>
      </c>
      <c r="G118" s="14" t="s">
        <v>43</v>
      </c>
      <c r="H118" s="6"/>
    </row>
    <row r="119" customFormat="false" ht="16.15" hidden="false" customHeight="true" outlineLevel="0" collapsed="false">
      <c r="B119" s="11"/>
      <c r="C119" s="12"/>
      <c r="D119" s="13" t="s">
        <v>72</v>
      </c>
      <c r="E119" s="14" t="str">
        <f aca="false">IF($D119="SEÇİNİZ","SEÇİNİZ",IFERROR(VLOOKUP(TRIM($D119),'VERİ TABLOSU'!$E:$F,2,0),""))</f>
        <v>İLÇE VAİZİ</v>
      </c>
      <c r="F119" s="15" t="str">
        <f aca="false">IF($G119="SEÇİNİZ","SEÇİNİZ",IFERROR(VLOOKUP(TRIM($G119),'VERİ TABLOSU'!$B:$C,2,0),""))</f>
        <v>HONAZ</v>
      </c>
      <c r="G119" s="14" t="s">
        <v>23</v>
      </c>
      <c r="H119" s="6"/>
    </row>
    <row r="120" customFormat="false" ht="16.15" hidden="false" customHeight="true" outlineLevel="0" collapsed="false">
      <c r="B120" s="11"/>
      <c r="C120" s="12"/>
      <c r="D120" s="13" t="s">
        <v>26</v>
      </c>
      <c r="E120" s="14" t="str">
        <f aca="false">IF($D120="SEÇİNİZ","SEÇİNİZ",IFERROR(VLOOKUP(TRIM($D120),'VERİ TABLOSU'!$E:$F,2,0),""))</f>
        <v>İL UZMAN VAİZİ</v>
      </c>
      <c r="F120" s="15" t="str">
        <f aca="false">IF($G120="SEÇİNİZ","SEÇİNİZ",IFERROR(VLOOKUP(TRIM($G120),'VERİ TABLOSU'!$B:$C,2,0),""))</f>
        <v>MERKEZEFENDİ</v>
      </c>
      <c r="G120" s="14" t="s">
        <v>57</v>
      </c>
      <c r="H120" s="6"/>
    </row>
    <row r="121" customFormat="false" ht="16.15" hidden="false" customHeight="true" outlineLevel="0" collapsed="false">
      <c r="B121" s="11"/>
      <c r="C121" s="12"/>
      <c r="D121" s="13" t="s">
        <v>28</v>
      </c>
      <c r="E121" s="14" t="str">
        <f aca="false">IF($D121="SEÇİNİZ","SEÇİNİZ",IFERROR(VLOOKUP(TRIM($D121),'VERİ TABLOSU'!$E:$F,2,0),""))</f>
        <v>İL UZMAN VAİZİ</v>
      </c>
      <c r="F121" s="15" t="str">
        <f aca="false">IF($G121="SEÇİNİZ","SEÇİNİZ",IFERROR(VLOOKUP(TRIM($G121),'VERİ TABLOSU'!$B:$C,2,0),""))</f>
        <v>MERKEZEFENDİ</v>
      </c>
      <c r="G121" s="14" t="s">
        <v>25</v>
      </c>
      <c r="H121" s="6"/>
    </row>
    <row r="122" customFormat="false" ht="16.15" hidden="false" customHeight="true" outlineLevel="0" collapsed="false">
      <c r="B122" s="11"/>
      <c r="C122" s="12"/>
      <c r="D122" s="13" t="s">
        <v>30</v>
      </c>
      <c r="E122" s="14" t="str">
        <f aca="false">IF($D122="SEÇİNİZ","SEÇİNİZ",IFERROR(VLOOKUP(TRIM($D122),'VERİ TABLOSU'!$E:$F,2,0),""))</f>
        <v>İL VAİZİ</v>
      </c>
      <c r="F122" s="15" t="str">
        <f aca="false">IF($G122="SEÇİNİZ","SEÇİNİZ",IFERROR(VLOOKUP(TRIM($G122),'VERİ TABLOSU'!$B:$C,2,0),""))</f>
        <v>MERKEZEFENDİ</v>
      </c>
      <c r="G122" s="14" t="s">
        <v>27</v>
      </c>
      <c r="H122" s="6"/>
    </row>
    <row r="123" customFormat="false" ht="16.15" hidden="false" customHeight="true" outlineLevel="0" collapsed="false">
      <c r="B123" s="11"/>
      <c r="C123" s="12"/>
      <c r="D123" s="13" t="s">
        <v>32</v>
      </c>
      <c r="E123" s="14" t="str">
        <f aca="false">IF($D123="SEÇİNİZ","SEÇİNİZ",IFERROR(VLOOKUP(TRIM($D123),'VERİ TABLOSU'!$E:$F,2,0),""))</f>
        <v>İL VAİZİ</v>
      </c>
      <c r="F123" s="15" t="str">
        <f aca="false">IF($G123="SEÇİNİZ","SEÇİNİZ",IFERROR(VLOOKUP(TRIM($G123),'VERİ TABLOSU'!$B:$C,2,0),""))</f>
        <v>PAMUKKALE</v>
      </c>
      <c r="G123" s="14" t="s">
        <v>29</v>
      </c>
      <c r="H123" s="6"/>
    </row>
    <row r="124" customFormat="false" ht="16.15" hidden="false" customHeight="true" outlineLevel="0" collapsed="false">
      <c r="B124" s="11"/>
      <c r="C124" s="12"/>
      <c r="D124" s="13" t="s">
        <v>20</v>
      </c>
      <c r="E124" s="14" t="str">
        <f aca="false">IF($D124="SEÇİNİZ","SEÇİNİZ",IFERROR(VLOOKUP(TRIM($D124),'VERİ TABLOSU'!$E:$F,2,0),""))</f>
        <v>İL VAİZİ</v>
      </c>
      <c r="F124" s="15" t="str">
        <f aca="false">IF($G124="SEÇİNİZ","SEÇİNİZ",IFERROR(VLOOKUP(TRIM($G124),'VERİ TABLOSU'!$B:$C,2,0),""))</f>
        <v>PAMUKKALE</v>
      </c>
      <c r="G124" s="14" t="s">
        <v>31</v>
      </c>
      <c r="H124" s="6"/>
    </row>
    <row r="125" customFormat="false" ht="16.15" hidden="false" customHeight="true" outlineLevel="0" collapsed="false">
      <c r="B125" s="11"/>
      <c r="C125" s="12"/>
      <c r="D125" s="13" t="s">
        <v>36</v>
      </c>
      <c r="E125" s="14" t="str">
        <f aca="false">IF($D125="SEÇİNİZ","SEÇİNİZ",IFERROR(VLOOKUP(TRIM($D125),'VERİ TABLOSU'!$E:$F,2,0),""))</f>
        <v>CEZAEVİ VAİZİ</v>
      </c>
      <c r="F125" s="15" t="str">
        <f aca="false">IF($G125="SEÇİNİZ","SEÇİNİZ",IFERROR(VLOOKUP(TRIM($G125),'VERİ TABLOSU'!$B:$C,2,0),""))</f>
        <v>PAMUKKALE</v>
      </c>
      <c r="G125" s="14" t="s">
        <v>35</v>
      </c>
      <c r="H125" s="6"/>
    </row>
    <row r="126" customFormat="false" ht="16.15" hidden="false" customHeight="true" outlineLevel="0" collapsed="false">
      <c r="B126" s="11"/>
      <c r="C126" s="12"/>
      <c r="D126" s="13" t="s">
        <v>38</v>
      </c>
      <c r="E126" s="14" t="str">
        <f aca="false">IF($D126="SEÇİNİZ","SEÇİNİZ",IFERROR(VLOOKUP(TRIM($D126),'VERİ TABLOSU'!$E:$F,2,0),""))</f>
        <v>CEZAEVİ VAİZİ</v>
      </c>
      <c r="F126" s="15" t="str">
        <f aca="false">IF($G126="SEÇİNİZ","SEÇİNİZ",IFERROR(VLOOKUP(TRIM($G126),'VERİ TABLOSU'!$B:$C,2,0),""))</f>
        <v>PAMUKKALE</v>
      </c>
      <c r="G126" s="14" t="s">
        <v>37</v>
      </c>
      <c r="H126" s="6"/>
    </row>
    <row r="127" customFormat="false" ht="16.15" hidden="false" customHeight="true" outlineLevel="0" collapsed="false">
      <c r="B127" s="11"/>
      <c r="C127" s="12"/>
      <c r="D127" s="13" t="s">
        <v>40</v>
      </c>
      <c r="E127" s="14" t="str">
        <f aca="false">IF($D127="SEÇİNİZ","SEÇİNİZ",IFERROR(VLOOKUP(TRIM($D127),'VERİ TABLOSU'!$E:$F,2,0),""))</f>
        <v>CEZAEVİ VAİZİ</v>
      </c>
      <c r="F127" s="15" t="str">
        <f aca="false">IF($G127="SEÇİNİZ","SEÇİNİZ",IFERROR(VLOOKUP(TRIM($G127),'VERİ TABLOSU'!$B:$C,2,0),""))</f>
        <v>MERKEZEFENDİ</v>
      </c>
      <c r="G127" s="14" t="s">
        <v>106</v>
      </c>
      <c r="H127" s="6"/>
    </row>
    <row r="128" customFormat="false" ht="16.15" hidden="false" customHeight="true" outlineLevel="0" collapsed="false">
      <c r="B128" s="11"/>
      <c r="C128" s="12"/>
      <c r="D128" s="13" t="s">
        <v>46</v>
      </c>
      <c r="E128" s="14" t="str">
        <f aca="false">IF($D128="SEÇİNİZ","SEÇİNİZ",IFERROR(VLOOKUP(TRIM($D128),'VERİ TABLOSU'!$E:$F,2,0),""))</f>
        <v>İLÇE VAİZİ</v>
      </c>
      <c r="F128" s="15" t="str">
        <f aca="false">IF($G128="SEÇİNİZ","SEÇİNİZ",IFERROR(VLOOKUP(TRIM($G128),'VERİ TABLOSU'!$B:$C,2,0),""))</f>
        <v>PAMUKKALE</v>
      </c>
      <c r="G128" s="14" t="s">
        <v>109</v>
      </c>
      <c r="H128" s="6"/>
    </row>
    <row r="129" customFormat="false" ht="16.15" hidden="false" customHeight="true" outlineLevel="0" collapsed="false">
      <c r="B129" s="11"/>
      <c r="C129" s="12"/>
      <c r="D129" s="13" t="s">
        <v>48</v>
      </c>
      <c r="E129" s="14" t="str">
        <f aca="false">IF($D129="SEÇİNİZ","SEÇİNİZ",IFERROR(VLOOKUP(TRIM($D129),'VERİ TABLOSU'!$E:$F,2,0),""))</f>
        <v>İLÇE VAİZİ</v>
      </c>
      <c r="F129" s="15" t="str">
        <f aca="false">IF($G129="SEÇİNİZ","SEÇİNİZ",IFERROR(VLOOKUP(TRIM($G129),'VERİ TABLOSU'!$B:$C,2,0),""))</f>
        <v>PAMUKKALE</v>
      </c>
      <c r="G129" s="14" t="s">
        <v>45</v>
      </c>
      <c r="H129" s="6"/>
    </row>
    <row r="130" customFormat="false" ht="16.15" hidden="false" customHeight="true" outlineLevel="0" collapsed="false">
      <c r="B130" s="11"/>
      <c r="C130" s="12"/>
      <c r="D130" s="13" t="s">
        <v>50</v>
      </c>
      <c r="E130" s="14" t="str">
        <f aca="false">IF($D130="SEÇİNİZ","SEÇİNİZ",IFERROR(VLOOKUP(TRIM($D130),'VERİ TABLOSU'!$E:$F,2,0),""))</f>
        <v>İLÇE VAİZİ</v>
      </c>
      <c r="F130" s="15" t="str">
        <f aca="false">IF($G130="SEÇİNİZ","SEÇİNİZ",IFERROR(VLOOKUP(TRIM($G130),'VERİ TABLOSU'!$B:$C,2,0),""))</f>
        <v>PAMUKKALE</v>
      </c>
      <c r="G130" s="14" t="s">
        <v>47</v>
      </c>
      <c r="H130" s="6"/>
    </row>
    <row r="131" customFormat="false" ht="16.15" hidden="false" customHeight="true" outlineLevel="0" collapsed="false">
      <c r="B131" s="11"/>
      <c r="C131" s="12"/>
      <c r="D131" s="13" t="s">
        <v>52</v>
      </c>
      <c r="E131" s="14" t="str">
        <f aca="false">IF($D131="SEÇİNİZ","SEÇİNİZ",IFERROR(VLOOKUP(TRIM($D131),'VERİ TABLOSU'!$E:$F,2,0),""))</f>
        <v>İLÇE VAİZİ</v>
      </c>
      <c r="F131" s="15" t="str">
        <f aca="false">IF($G131="SEÇİNİZ","SEÇİNİZ",IFERROR(VLOOKUP(TRIM($G131),'VERİ TABLOSU'!$B:$C,2,0),""))</f>
        <v>PAMUKKALE</v>
      </c>
      <c r="G131" s="14" t="s">
        <v>49</v>
      </c>
      <c r="H131" s="6"/>
    </row>
    <row r="132" customFormat="false" ht="16.15" hidden="false" customHeight="true" outlineLevel="0" collapsed="false">
      <c r="B132" s="11"/>
      <c r="C132" s="12"/>
      <c r="D132" s="13" t="s">
        <v>54</v>
      </c>
      <c r="E132" s="14" t="str">
        <f aca="false">IF($D132="SEÇİNİZ","SEÇİNİZ",IFERROR(VLOOKUP(TRIM($D132),'VERİ TABLOSU'!$E:$F,2,0),""))</f>
        <v>İLÇE VAİZİ</v>
      </c>
      <c r="F132" s="15" t="str">
        <f aca="false">IF($G132="SEÇİNİZ","SEÇİNİZ",IFERROR(VLOOKUP(TRIM($G132),'VERİ TABLOSU'!$B:$C,2,0),""))</f>
        <v>MERKEZEFENDİ</v>
      </c>
      <c r="G132" s="14" t="s">
        <v>59</v>
      </c>
      <c r="H132" s="6"/>
    </row>
    <row r="133" customFormat="false" ht="16.15" hidden="false" customHeight="true" outlineLevel="0" collapsed="false">
      <c r="B133" s="11"/>
      <c r="C133" s="12"/>
      <c r="D133" s="13" t="s">
        <v>56</v>
      </c>
      <c r="E133" s="14" t="str">
        <f aca="false">IF($D133="SEÇİNİZ","SEÇİNİZ",IFERROR(VLOOKUP(TRIM($D133),'VERİ TABLOSU'!$E:$F,2,0),""))</f>
        <v>İLÇE VAİZİ</v>
      </c>
      <c r="F133" s="15" t="str">
        <f aca="false">IF($G133="SEÇİNİZ","SEÇİNİZ",IFERROR(VLOOKUP(TRIM($G133),'VERİ TABLOSU'!$B:$C,2,0),""))</f>
        <v>MERKEZEFENDİ</v>
      </c>
      <c r="G133" s="14" t="s">
        <v>83</v>
      </c>
      <c r="H133" s="6"/>
    </row>
    <row r="134" customFormat="false" ht="16.15" hidden="false" customHeight="true" outlineLevel="0" collapsed="false">
      <c r="B134" s="11"/>
      <c r="C134" s="12"/>
      <c r="D134" s="16" t="s">
        <v>58</v>
      </c>
      <c r="E134" s="17" t="str">
        <f aca="false">IF($D134="SEÇİNİZ","SEÇİNİZ",IFERROR(VLOOKUP(TRIM($D134),'VERİ TABLOSU'!$E:$F,2,0),""))</f>
        <v>İLÇE VAİZİ</v>
      </c>
      <c r="F134" s="17" t="str">
        <f aca="false">IF($G134="SEÇİNİZ","SEÇİNİZ",IFERROR(VLOOKUP(TRIM($G134),'VERİ TABLOSU'!$B:$C,2,0),""))</f>
        <v>MERKEZEFENDİ</v>
      </c>
      <c r="G134" s="18" t="s">
        <v>74</v>
      </c>
      <c r="H134" s="6"/>
    </row>
    <row r="135" customFormat="false" ht="16.15" hidden="false" customHeight="true" outlineLevel="0" collapsed="false">
      <c r="B135" s="11"/>
      <c r="C135" s="12"/>
      <c r="D135" s="16" t="s">
        <v>117</v>
      </c>
      <c r="E135" s="17" t="str">
        <f aca="false">IF($D135="SEÇİNİZ","SEÇİNİZ",IFERROR(VLOOKUP(TRIM($D135),'VERİ TABLOSU'!$E:$F,2,0),""))</f>
        <v>DOÇENT DR.</v>
      </c>
      <c r="F135" s="17" t="str">
        <f aca="false">IF($G135="SEÇİNİZ","SEÇİNİZ",IFERROR(VLOOKUP(TRIM($G135),'VERİ TABLOSU'!$B:$C,2,0),""))</f>
        <v>PAMUKKALE</v>
      </c>
      <c r="G135" s="18" t="s">
        <v>63</v>
      </c>
      <c r="H135" s="6"/>
    </row>
    <row r="136" customFormat="false" ht="16.15" hidden="false" customHeight="true" outlineLevel="0" collapsed="false">
      <c r="B136" s="11"/>
      <c r="C136" s="12"/>
      <c r="D136" s="16" t="s">
        <v>118</v>
      </c>
      <c r="E136" s="17" t="str">
        <f aca="false">IF($D136="SEÇİNİZ","SEÇİNİZ",IFERROR(VLOOKUP(TRIM($D136),'VERİ TABLOSU'!$E:$F,2,0),""))</f>
        <v>EĞİTİM GÖREVLİSİ</v>
      </c>
      <c r="F136" s="17" t="str">
        <f aca="false">IF($G136="SEÇİNİZ","SEÇİNİZ",IFERROR(VLOOKUP(TRIM($G136),'VERİ TABLOSU'!$B:$C,2,0),""))</f>
        <v>MERKEZEFENDİ</v>
      </c>
      <c r="G136" s="18" t="s">
        <v>65</v>
      </c>
      <c r="H136" s="6"/>
    </row>
    <row r="137" customFormat="false" ht="3.75" hidden="false" customHeight="true" outlineLevel="0" collapsed="false">
      <c r="B137" s="19"/>
      <c r="C137" s="19"/>
      <c r="D137" s="20"/>
      <c r="E137" s="21" t="str">
        <f aca="false">IF($D137="SEÇİNİZ","SEÇİNİZ",IFERROR(VLOOKUP(TRIM($D137),'VERİ TABLOSU'!$E:$F,2,0),""))</f>
        <v/>
      </c>
      <c r="F137" s="21" t="str">
        <f aca="false">IF($G137="SEÇİNİZ","SEÇİNİZ",IFERROR(VLOOKUP(TRIM($G137),'VERİ TABLOSU'!$B:$C,2,0),""))</f>
        <v/>
      </c>
      <c r="G137" s="19"/>
      <c r="H137" s="19"/>
    </row>
    <row r="138" customFormat="false" ht="16.15" hidden="false" customHeight="true" outlineLevel="0" collapsed="false">
      <c r="B138" s="11" t="n">
        <v>46150</v>
      </c>
      <c r="C138" s="12" t="s">
        <v>12</v>
      </c>
      <c r="D138" s="13" t="s">
        <v>24</v>
      </c>
      <c r="E138" s="14" t="str">
        <f aca="false">IF($D138="SEÇİNİZ","SEÇİNİZ",IFERROR(VLOOKUP(TRIM($D138),'VERİ TABLOSU'!$E:$F,2,0),""))</f>
        <v>İL UZMAN VAİZİ</v>
      </c>
      <c r="F138" s="15" t="str">
        <f aca="false">IF($G138="SEÇİNİZ","SEÇİNİZ",IFERROR(VLOOKUP(TRIM($G138),'VERİ TABLOSU'!$B:$C,2,0),""))</f>
        <v>PAMUKKALE</v>
      </c>
      <c r="G138" s="14" t="s">
        <v>14</v>
      </c>
      <c r="H138" s="6" t="s">
        <v>119</v>
      </c>
    </row>
    <row r="139" customFormat="false" ht="16.15" hidden="false" customHeight="true" outlineLevel="0" collapsed="false">
      <c r="B139" s="11"/>
      <c r="C139" s="12"/>
      <c r="D139" s="13" t="s">
        <v>13</v>
      </c>
      <c r="E139" s="14" t="str">
        <f aca="false">IF($D139="SEÇİNİZ","SEÇİNİZ",IFERROR(VLOOKUP(TRIM($D139),'VERİ TABLOSU'!$E:$F,2,0),""))</f>
        <v>İL MÜFTÜ YARDIMCISI</v>
      </c>
      <c r="F139" s="15" t="str">
        <f aca="false">IF($G139="SEÇİNİZ","SEÇİNİZ",IFERROR(VLOOKUP(TRIM($G139),'VERİ TABLOSU'!$B:$C,2,0),""))</f>
        <v>PAMUKKALE</v>
      </c>
      <c r="G139" s="14" t="s">
        <v>17</v>
      </c>
      <c r="H139" s="6"/>
    </row>
    <row r="140" customFormat="false" ht="16.15" hidden="false" customHeight="true" outlineLevel="0" collapsed="false">
      <c r="B140" s="11"/>
      <c r="C140" s="12"/>
      <c r="D140" s="13" t="s">
        <v>26</v>
      </c>
      <c r="E140" s="14" t="str">
        <f aca="false">IF($D140="SEÇİNİZ","SEÇİNİZ",IFERROR(VLOOKUP(TRIM($D140),'VERİ TABLOSU'!$E:$F,2,0),""))</f>
        <v>İL UZMAN VAİZİ</v>
      </c>
      <c r="F140" s="15" t="str">
        <f aca="false">IF($G140="SEÇİNİZ","SEÇİNİZ",IFERROR(VLOOKUP(TRIM($G140),'VERİ TABLOSU'!$B:$C,2,0),""))</f>
        <v>MERKEZEFENDİ</v>
      </c>
      <c r="G140" s="14" t="s">
        <v>19</v>
      </c>
      <c r="H140" s="6"/>
    </row>
    <row r="141" customFormat="false" ht="16.15" hidden="false" customHeight="true" outlineLevel="0" collapsed="false">
      <c r="B141" s="11"/>
      <c r="C141" s="12"/>
      <c r="D141" s="13" t="s">
        <v>28</v>
      </c>
      <c r="E141" s="14" t="str">
        <f aca="false">IF($D141="SEÇİNİZ","SEÇİNİZ",IFERROR(VLOOKUP(TRIM($D141),'VERİ TABLOSU'!$E:$F,2,0),""))</f>
        <v>İL UZMAN VAİZİ</v>
      </c>
      <c r="F141" s="15" t="str">
        <f aca="false">IF($G141="SEÇİNİZ","SEÇİNİZ",IFERROR(VLOOKUP(TRIM($G141),'VERİ TABLOSU'!$B:$C,2,0),""))</f>
        <v>MERKEZEFENDİ</v>
      </c>
      <c r="G141" s="14" t="s">
        <v>110</v>
      </c>
      <c r="H141" s="6"/>
    </row>
    <row r="142" customFormat="false" ht="16.15" hidden="false" customHeight="true" outlineLevel="0" collapsed="false">
      <c r="B142" s="11"/>
      <c r="C142" s="12"/>
      <c r="D142" s="13" t="s">
        <v>91</v>
      </c>
      <c r="E142" s="14" t="str">
        <f aca="false">IF($D142="SEÇİNİZ","SEÇİNİZ",IFERROR(VLOOKUP(TRIM($D142),'VERİ TABLOSU'!$E:$F,2,0),""))</f>
        <v>DİN HİZMETLERİ UZMANI</v>
      </c>
      <c r="F142" s="15" t="str">
        <f aca="false">IF($G142="SEÇİNİZ","SEÇİNİZ",IFERROR(VLOOKUP(TRIM($G142),'VERİ TABLOSU'!$B:$C,2,0),""))</f>
        <v>HONAZ</v>
      </c>
      <c r="G142" s="14" t="s">
        <v>23</v>
      </c>
      <c r="H142" s="6"/>
    </row>
    <row r="143" customFormat="false" ht="16.15" hidden="false" customHeight="true" outlineLevel="0" collapsed="false">
      <c r="B143" s="11"/>
      <c r="C143" s="12"/>
      <c r="D143" s="13" t="s">
        <v>30</v>
      </c>
      <c r="E143" s="14" t="str">
        <f aca="false">IF($D143="SEÇİNİZ","SEÇİNİZ",IFERROR(VLOOKUP(TRIM($D143),'VERİ TABLOSU'!$E:$F,2,0),""))</f>
        <v>İL VAİZİ</v>
      </c>
      <c r="F143" s="15" t="str">
        <f aca="false">IF($G143="SEÇİNİZ","SEÇİNİZ",IFERROR(VLOOKUP(TRIM($G143),'VERİ TABLOSU'!$B:$C,2,0),""))</f>
        <v>PAMUKKALE</v>
      </c>
      <c r="G143" s="14" t="s">
        <v>51</v>
      </c>
      <c r="H143" s="6"/>
    </row>
    <row r="144" customFormat="false" ht="16.15" hidden="false" customHeight="true" outlineLevel="0" collapsed="false">
      <c r="B144" s="11"/>
      <c r="C144" s="12"/>
      <c r="D144" s="13" t="s">
        <v>32</v>
      </c>
      <c r="E144" s="14" t="str">
        <f aca="false">IF($D144="SEÇİNİZ","SEÇİNİZ",IFERROR(VLOOKUP(TRIM($D144),'VERİ TABLOSU'!$E:$F,2,0),""))</f>
        <v>İL VAİZİ</v>
      </c>
      <c r="F144" s="15" t="str">
        <f aca="false">IF($G144="SEÇİNİZ","SEÇİNİZ",IFERROR(VLOOKUP(TRIM($G144),'VERİ TABLOSU'!$B:$C,2,0),""))</f>
        <v>MERKEZEFENDİ</v>
      </c>
      <c r="G144" s="14" t="s">
        <v>65</v>
      </c>
      <c r="H144" s="6"/>
    </row>
    <row r="145" customFormat="false" ht="16.15" hidden="false" customHeight="true" outlineLevel="0" collapsed="false">
      <c r="B145" s="11"/>
      <c r="C145" s="12"/>
      <c r="D145" s="13" t="s">
        <v>20</v>
      </c>
      <c r="E145" s="14" t="str">
        <f aca="false">IF($D145="SEÇİNİZ","SEÇİNİZ",IFERROR(VLOOKUP(TRIM($D145),'VERİ TABLOSU'!$E:$F,2,0),""))</f>
        <v>İL VAİZİ</v>
      </c>
      <c r="F145" s="15" t="str">
        <f aca="false">IF($G145="SEÇİNİZ","SEÇİNİZ",IFERROR(VLOOKUP(TRIM($G145),'VERİ TABLOSU'!$B:$C,2,0),""))</f>
        <v>MERKEZEFENDİ</v>
      </c>
      <c r="G145" s="14" t="s">
        <v>27</v>
      </c>
      <c r="H145" s="6"/>
    </row>
    <row r="146" customFormat="false" ht="16.15" hidden="false" customHeight="true" outlineLevel="0" collapsed="false">
      <c r="B146" s="11"/>
      <c r="C146" s="12"/>
      <c r="D146" s="13" t="s">
        <v>34</v>
      </c>
      <c r="E146" s="14" t="str">
        <f aca="false">IF($D146="SEÇİNİZ","SEÇİNİZ",IFERROR(VLOOKUP(TRIM($D146),'VERİ TABLOSU'!$E:$F,2,0),""))</f>
        <v>İL VAİZİ</v>
      </c>
      <c r="F146" s="15" t="str">
        <f aca="false">IF($G146="SEÇİNİZ","SEÇİNİZ",IFERROR(VLOOKUP(TRIM($G146),'VERİ TABLOSU'!$B:$C,2,0),""))</f>
        <v>PAMUKKALE</v>
      </c>
      <c r="G146" s="14" t="s">
        <v>82</v>
      </c>
      <c r="H146" s="6"/>
    </row>
    <row r="147" customFormat="false" ht="16.15" hidden="false" customHeight="true" outlineLevel="0" collapsed="false">
      <c r="B147" s="11"/>
      <c r="C147" s="12"/>
      <c r="D147" s="13" t="s">
        <v>36</v>
      </c>
      <c r="E147" s="14" t="str">
        <f aca="false">IF($D147="SEÇİNİZ","SEÇİNİZ",IFERROR(VLOOKUP(TRIM($D147),'VERİ TABLOSU'!$E:$F,2,0),""))</f>
        <v>CEZAEVİ VAİZİ</v>
      </c>
      <c r="F147" s="15" t="str">
        <f aca="false">IF($G147="SEÇİNİZ","SEÇİNİZ",IFERROR(VLOOKUP(TRIM($G147),'VERİ TABLOSU'!$B:$C,2,0),""))</f>
        <v>MERKEZEFENDİ</v>
      </c>
      <c r="G147" s="14" t="s">
        <v>25</v>
      </c>
      <c r="H147" s="6"/>
    </row>
    <row r="148" customFormat="false" ht="16.15" hidden="false" customHeight="true" outlineLevel="0" collapsed="false">
      <c r="B148" s="11"/>
      <c r="C148" s="12"/>
      <c r="D148" s="13" t="s">
        <v>38</v>
      </c>
      <c r="E148" s="14" t="str">
        <f aca="false">IF($D148="SEÇİNİZ","SEÇİNİZ",IFERROR(VLOOKUP(TRIM($D148),'VERİ TABLOSU'!$E:$F,2,0),""))</f>
        <v>CEZAEVİ VAİZİ</v>
      </c>
      <c r="F148" s="15" t="str">
        <f aca="false">IF($G148="SEÇİNİZ","SEÇİNİZ",IFERROR(VLOOKUP(TRIM($G148),'VERİ TABLOSU'!$B:$C,2,0),""))</f>
        <v>PAMUKKALE</v>
      </c>
      <c r="G148" s="14" t="s">
        <v>73</v>
      </c>
      <c r="H148" s="6"/>
    </row>
    <row r="149" customFormat="false" ht="16.15" hidden="false" customHeight="true" outlineLevel="0" collapsed="false">
      <c r="B149" s="11"/>
      <c r="C149" s="12"/>
      <c r="D149" s="13" t="s">
        <v>77</v>
      </c>
      <c r="E149" s="14" t="str">
        <f aca="false">IF($D149="SEÇİNİZ","SEÇİNİZ",IFERROR(VLOOKUP(TRIM($D149),'VERİ TABLOSU'!$E:$F,2,0),""))</f>
        <v>CEZAEVİ VAİZİ</v>
      </c>
      <c r="F149" s="15" t="str">
        <f aca="false">IF($G149="SEÇİNİZ","SEÇİNİZ",IFERROR(VLOOKUP(TRIM($G149),'VERİ TABLOSU'!$B:$C,2,0),""))</f>
        <v>PAMUKKALE</v>
      </c>
      <c r="G149" s="14" t="s">
        <v>120</v>
      </c>
      <c r="H149" s="6"/>
    </row>
    <row r="150" customFormat="false" ht="16.15" hidden="false" customHeight="true" outlineLevel="0" collapsed="false">
      <c r="B150" s="11"/>
      <c r="C150" s="12"/>
      <c r="D150" s="13" t="s">
        <v>44</v>
      </c>
      <c r="E150" s="14" t="str">
        <f aca="false">IF($D150="SEÇİNİZ","SEÇİNİZ",IFERROR(VLOOKUP(TRIM($D150),'VERİ TABLOSU'!$E:$F,2,0),""))</f>
        <v>İLÇE UZMAN VAİZİ</v>
      </c>
      <c r="F150" s="15" t="str">
        <f aca="false">IF($G150="SEÇİNİZ","SEÇİNİZ",IFERROR(VLOOKUP(TRIM($G150),'VERİ TABLOSU'!$B:$C,2,0),""))</f>
        <v>PAMUKKALE</v>
      </c>
      <c r="G150" s="14" t="s">
        <v>76</v>
      </c>
      <c r="H150" s="6"/>
    </row>
    <row r="151" customFormat="false" ht="16.15" hidden="false" customHeight="true" outlineLevel="0" collapsed="false">
      <c r="B151" s="11"/>
      <c r="C151" s="12"/>
      <c r="D151" s="13" t="s">
        <v>46</v>
      </c>
      <c r="E151" s="14" t="str">
        <f aca="false">IF($D151="SEÇİNİZ","SEÇİNİZ",IFERROR(VLOOKUP(TRIM($D151),'VERİ TABLOSU'!$E:$F,2,0),""))</f>
        <v>İLÇE VAİZİ</v>
      </c>
      <c r="F151" s="15" t="str">
        <f aca="false">IF($G151="SEÇİNİZ","SEÇİNİZ",IFERROR(VLOOKUP(TRIM($G151),'VERİ TABLOSU'!$B:$C,2,0),""))</f>
        <v>PAMUKKALE</v>
      </c>
      <c r="G151" s="14" t="s">
        <v>121</v>
      </c>
      <c r="H151" s="6"/>
    </row>
    <row r="152" customFormat="false" ht="16.15" hidden="false" customHeight="true" outlineLevel="0" collapsed="false">
      <c r="B152" s="11"/>
      <c r="C152" s="12"/>
      <c r="D152" s="13" t="s">
        <v>48</v>
      </c>
      <c r="E152" s="14" t="str">
        <f aca="false">IF($D152="SEÇİNİZ","SEÇİNİZ",IFERROR(VLOOKUP(TRIM($D152),'VERİ TABLOSU'!$E:$F,2,0),""))</f>
        <v>İLÇE VAİZİ</v>
      </c>
      <c r="F152" s="15" t="str">
        <f aca="false">IF($G152="SEÇİNİZ","SEÇİNİZ",IFERROR(VLOOKUP(TRIM($G152),'VERİ TABLOSU'!$B:$C,2,0),""))</f>
        <v>PAMUKKALE</v>
      </c>
      <c r="G152" s="14" t="s">
        <v>78</v>
      </c>
      <c r="H152" s="6"/>
    </row>
    <row r="153" customFormat="false" ht="16.15" hidden="false" customHeight="true" outlineLevel="0" collapsed="false">
      <c r="B153" s="11"/>
      <c r="C153" s="12"/>
      <c r="D153" s="13" t="s">
        <v>50</v>
      </c>
      <c r="E153" s="14" t="str">
        <f aca="false">IF($D153="SEÇİNİZ","SEÇİNİZ",IFERROR(VLOOKUP(TRIM($D153),'VERİ TABLOSU'!$E:$F,2,0),""))</f>
        <v>İLÇE VAİZİ</v>
      </c>
      <c r="F153" s="15" t="str">
        <f aca="false">IF($G153="SEÇİNİZ","SEÇİNİZ",IFERROR(VLOOKUP(TRIM($G153),'VERİ TABLOSU'!$B:$C,2,0),""))</f>
        <v>PAMUKKALE</v>
      </c>
      <c r="G153" s="14" t="s">
        <v>79</v>
      </c>
      <c r="H153" s="6"/>
    </row>
    <row r="154" customFormat="false" ht="16.15" hidden="false" customHeight="true" outlineLevel="0" collapsed="false">
      <c r="B154" s="11"/>
      <c r="C154" s="12"/>
      <c r="D154" s="13" t="s">
        <v>52</v>
      </c>
      <c r="E154" s="14" t="str">
        <f aca="false">IF($D154="SEÇİNİZ","SEÇİNİZ",IFERROR(VLOOKUP(TRIM($D154),'VERİ TABLOSU'!$E:$F,2,0),""))</f>
        <v>İLÇE VAİZİ</v>
      </c>
      <c r="F154" s="15" t="str">
        <f aca="false">IF($G154="SEÇİNİZ","SEÇİNİZ",IFERROR(VLOOKUP(TRIM($G154),'VERİ TABLOSU'!$B:$C,2,0),""))</f>
        <v>PAMUKKALE</v>
      </c>
      <c r="G154" s="14" t="s">
        <v>122</v>
      </c>
      <c r="H154" s="6"/>
    </row>
    <row r="155" customFormat="false" ht="16.15" hidden="false" customHeight="true" outlineLevel="0" collapsed="false">
      <c r="B155" s="11"/>
      <c r="C155" s="12"/>
      <c r="D155" s="13" t="s">
        <v>54</v>
      </c>
      <c r="E155" s="14" t="str">
        <f aca="false">IF($D155="SEÇİNİZ","SEÇİNİZ",IFERROR(VLOOKUP(TRIM($D155),'VERİ TABLOSU'!$E:$F,2,0),""))</f>
        <v>İLÇE VAİZİ</v>
      </c>
      <c r="F155" s="15" t="str">
        <f aca="false">IF($G155="SEÇİNİZ","SEÇİNİZ",IFERROR(VLOOKUP(TRIM($G155),'VERİ TABLOSU'!$B:$C,2,0),""))</f>
        <v>MERKEZEFENDİ</v>
      </c>
      <c r="G155" s="14" t="s">
        <v>74</v>
      </c>
      <c r="H155" s="6"/>
    </row>
    <row r="156" customFormat="false" ht="16.15" hidden="false" customHeight="true" outlineLevel="0" collapsed="false">
      <c r="B156" s="11"/>
      <c r="C156" s="12"/>
      <c r="D156" s="13" t="s">
        <v>56</v>
      </c>
      <c r="E156" s="14" t="str">
        <f aca="false">IF($D156="SEÇİNİZ","SEÇİNİZ",IFERROR(VLOOKUP(TRIM($D156),'VERİ TABLOSU'!$E:$F,2,0),""))</f>
        <v>İLÇE VAİZİ</v>
      </c>
      <c r="F156" s="15" t="str">
        <f aca="false">IF($G156="SEÇİNİZ","SEÇİNİZ",IFERROR(VLOOKUP(TRIM($G156),'VERİ TABLOSU'!$B:$C,2,0),""))</f>
        <v>MERKEZEFENDİ</v>
      </c>
      <c r="G156" s="14" t="s">
        <v>93</v>
      </c>
      <c r="H156" s="6"/>
    </row>
    <row r="157" customFormat="false" ht="16.15" hidden="false" customHeight="true" outlineLevel="0" collapsed="false">
      <c r="B157" s="11"/>
      <c r="C157" s="12"/>
      <c r="D157" s="13" t="s">
        <v>58</v>
      </c>
      <c r="E157" s="14" t="str">
        <f aca="false">IF($D157="SEÇİNİZ","SEÇİNİZ",IFERROR(VLOOKUP(TRIM($D157),'VERİ TABLOSU'!$E:$F,2,0),""))</f>
        <v>İLÇE VAİZİ</v>
      </c>
      <c r="F157" s="15" t="str">
        <f aca="false">IF($G157="SEÇİNİZ","SEÇİNİZ",IFERROR(VLOOKUP(TRIM($G157),'VERİ TABLOSU'!$B:$C,2,0),""))</f>
        <v>MERKEZEFENDİ</v>
      </c>
      <c r="G157" s="14" t="s">
        <v>94</v>
      </c>
      <c r="H157" s="6"/>
    </row>
    <row r="158" customFormat="false" ht="16.15" hidden="false" customHeight="true" outlineLevel="0" collapsed="false">
      <c r="B158" s="11"/>
      <c r="C158" s="12"/>
      <c r="D158" s="13" t="s">
        <v>123</v>
      </c>
      <c r="E158" s="14" t="s">
        <v>124</v>
      </c>
      <c r="F158" s="15" t="str">
        <f aca="false">IF($G158="SEÇİNİZ","SEÇİNİZ",IFERROR(VLOOKUP(TRIM($G158),'VERİ TABLOSU'!$B:$C,2,0),""))</f>
        <v>MERKEZEFENDİ</v>
      </c>
      <c r="G158" s="14" t="s">
        <v>61</v>
      </c>
      <c r="H158" s="6"/>
    </row>
    <row r="159" customFormat="false" ht="16.15" hidden="false" customHeight="true" outlineLevel="0" collapsed="false">
      <c r="B159" s="11"/>
      <c r="C159" s="12"/>
      <c r="D159" s="13" t="s">
        <v>42</v>
      </c>
      <c r="E159" s="14" t="str">
        <f aca="false">IF($D159="SEÇİNİZ","SEÇİNİZ",IFERROR(VLOOKUP(TRIM($D159),'VERİ TABLOSU'!$E:$F,2,0),""))</f>
        <v>CEZAEVİ VAİZİ</v>
      </c>
      <c r="F159" s="15" t="str">
        <f aca="false">IF($G159="SEÇİNİZ","SEÇİNİZ",IFERROR(VLOOKUP(TRIM($G159),'VERİ TABLOSU'!$B:$C,2,0),""))</f>
        <v>HONAZ</v>
      </c>
      <c r="G159" s="14" t="s">
        <v>43</v>
      </c>
      <c r="H159" s="6"/>
    </row>
    <row r="160" customFormat="false" ht="16.15" hidden="false" customHeight="true" outlineLevel="0" collapsed="false">
      <c r="B160" s="11"/>
      <c r="C160" s="12"/>
      <c r="D160" s="16" t="s">
        <v>64</v>
      </c>
      <c r="E160" s="17" t="str">
        <f aca="false">IF($D160="SEÇİNİZ","SEÇİNİZ",IFERROR(VLOOKUP(TRIM($D160),'VERİ TABLOSU'!$E:$F,2,0),""))</f>
        <v>EMEKLİ DİN GÖREVLİSİ</v>
      </c>
      <c r="F160" s="17" t="str">
        <f aca="false">IF($G160="SEÇİNİZ","SEÇİNİZ",IFERROR(VLOOKUP(TRIM($G160),'VERİ TABLOSU'!$B:$C,2,0),""))</f>
        <v>PAMUKKALE</v>
      </c>
      <c r="G160" s="18" t="s">
        <v>45</v>
      </c>
      <c r="H160" s="6"/>
    </row>
    <row r="161" customFormat="false" ht="16.15" hidden="false" customHeight="true" outlineLevel="0" collapsed="false">
      <c r="B161" s="11"/>
      <c r="C161" s="12"/>
      <c r="D161" s="16" t="s">
        <v>66</v>
      </c>
      <c r="E161" s="17" t="str">
        <f aca="false">IF($D161="SEÇİNİZ","SEÇİNİZ",IFERROR(VLOOKUP(TRIM($D161),'VERİ TABLOSU'!$E:$F,2,0),""))</f>
        <v>EMEKLİ ÖĞRETMEN</v>
      </c>
      <c r="F161" s="17" t="str">
        <f aca="false">IF($G161="SEÇİNİZ","SEÇİNİZ",IFERROR(VLOOKUP(TRIM($G161),'VERİ TABLOSU'!$B:$C,2,0),""))</f>
        <v>PAMUKKALE</v>
      </c>
      <c r="G161" s="18" t="s">
        <v>53</v>
      </c>
      <c r="H161" s="6"/>
    </row>
    <row r="162" customFormat="false" ht="16.15" hidden="false" customHeight="true" outlineLevel="0" collapsed="false">
      <c r="B162" s="11"/>
      <c r="C162" s="12"/>
      <c r="D162" s="16" t="s">
        <v>98</v>
      </c>
      <c r="E162" s="17" t="str">
        <f aca="false">IF($D162="SEÇİNİZ","SEÇİNİZ",IFERROR(VLOOKUP(TRIM($D162),'VERİ TABLOSU'!$E:$F,2,0),""))</f>
        <v>DOÇENT DR.</v>
      </c>
      <c r="F162" s="17" t="str">
        <f aca="false">IF($G162="SEÇİNİZ","SEÇİNİZ",IFERROR(VLOOKUP(TRIM($G162),'VERİ TABLOSU'!$B:$C,2,0),""))</f>
        <v>PAMUKKALE</v>
      </c>
      <c r="G162" s="18" t="s">
        <v>63</v>
      </c>
      <c r="H162" s="6"/>
    </row>
    <row r="163" customFormat="false" ht="16.15" hidden="false" customHeight="true" outlineLevel="0" collapsed="false">
      <c r="B163" s="11"/>
      <c r="C163" s="12"/>
      <c r="D163" s="16" t="s">
        <v>125</v>
      </c>
      <c r="E163" s="17" t="str">
        <f aca="false">IF($D163="SEÇİNİZ","SEÇİNİZ",IFERROR(VLOOKUP(TRIM($D163),'VERİ TABLOSU'!$E:$F,2,0),""))</f>
        <v>EĞİTİM GÖREVLİSİ</v>
      </c>
      <c r="F163" s="17" t="str">
        <f aca="false">IF($G163="SEÇİNİZ","SEÇİNİZ",IFERROR(VLOOKUP(TRIM($G163),'VERİ TABLOSU'!$B:$C,2,0),""))</f>
        <v>MERKEZEFENDİ</v>
      </c>
      <c r="G163" s="18" t="s">
        <v>69</v>
      </c>
      <c r="H163" s="6"/>
    </row>
    <row r="164" customFormat="false" ht="16.15" hidden="false" customHeight="true" outlineLevel="0" collapsed="false">
      <c r="B164" s="11"/>
      <c r="C164" s="12"/>
      <c r="D164" s="16" t="s">
        <v>114</v>
      </c>
      <c r="E164" s="17" t="str">
        <f aca="false">IF($D164="SEÇİNİZ","SEÇİNİZ",IFERROR(VLOOKUP(TRIM($D164),'VERİ TABLOSU'!$E:$F,2,0),""))</f>
        <v>EĞİTİM GÖREVLİSİ</v>
      </c>
      <c r="F164" s="17" t="str">
        <f aca="false">IF($G164="SEÇİNİZ","SEÇİNİZ",IFERROR(VLOOKUP(TRIM($G164),'VERİ TABLOSU'!$B:$C,2,0),""))</f>
        <v>MERKEZEFENDİ</v>
      </c>
      <c r="G164" s="18" t="s">
        <v>59</v>
      </c>
      <c r="H164" s="6"/>
    </row>
    <row r="165" customFormat="false" ht="16.15" hidden="false" customHeight="true" outlineLevel="0" collapsed="false">
      <c r="B165" s="11"/>
      <c r="C165" s="12"/>
      <c r="D165" s="16" t="s">
        <v>126</v>
      </c>
      <c r="E165" s="17" t="str">
        <f aca="false">IF($D165="SEÇİNİZ","SEÇİNİZ",IFERROR(VLOOKUP(TRIM($D165),'VERİ TABLOSU'!$E:$F,2,0),""))</f>
        <v>EĞİTİM GÖREVLİSİ</v>
      </c>
      <c r="F165" s="17" t="str">
        <f aca="false">IF($G165="SEÇİNİZ","SEÇİNİZ",IFERROR(VLOOKUP(TRIM($G165),'VERİ TABLOSU'!$B:$C,2,0),""))</f>
        <v>MERKEZEFENDİ</v>
      </c>
      <c r="G165" s="18" t="s">
        <v>57</v>
      </c>
      <c r="H165" s="6"/>
    </row>
    <row r="166" customFormat="false" ht="16.15" hidden="false" customHeight="true" outlineLevel="0" collapsed="false">
      <c r="B166" s="11"/>
      <c r="C166" s="12"/>
      <c r="D166" s="16" t="s">
        <v>127</v>
      </c>
      <c r="E166" s="17" t="str">
        <f aca="false">IF($D166="SEÇİNİZ","SEÇİNİZ",IFERROR(VLOOKUP(TRIM($D166),'VERİ TABLOSU'!$E:$F,2,0),""))</f>
        <v>EĞİTİM GÖREVLİSİ</v>
      </c>
      <c r="F166" s="17" t="str">
        <f aca="false">IF($G166="SEÇİNİZ","SEÇİNİZ",IFERROR(VLOOKUP(TRIM($G166),'VERİ TABLOSU'!$B:$C,2,0),""))</f>
        <v>MERKEZEFENDİ</v>
      </c>
      <c r="G166" s="18" t="s">
        <v>101</v>
      </c>
      <c r="H166" s="6"/>
    </row>
    <row r="167" customFormat="false" ht="3.75" hidden="false" customHeight="true" outlineLevel="0" collapsed="false">
      <c r="B167" s="19"/>
      <c r="C167" s="19"/>
      <c r="D167" s="20"/>
      <c r="E167" s="21" t="str">
        <f aca="false">IF($D167="SEÇİNİZ","SEÇİNİZ",IFERROR(VLOOKUP(TRIM($D167),'VERİ TABLOSU'!$E:$F,2,0),""))</f>
        <v/>
      </c>
      <c r="F167" s="21" t="str">
        <f aca="false">IF($G167="SEÇİNİZ","SEÇİNİZ",IFERROR(VLOOKUP(TRIM($G167),'VERİ TABLOSU'!$B:$C,2,0),""))</f>
        <v/>
      </c>
      <c r="G167" s="19"/>
      <c r="H167" s="19"/>
    </row>
    <row r="168" customFormat="false" ht="16.15" hidden="false" customHeight="true" outlineLevel="0" collapsed="false">
      <c r="B168" s="11" t="n">
        <v>46157</v>
      </c>
      <c r="C168" s="12" t="s">
        <v>12</v>
      </c>
      <c r="D168" s="13" t="s">
        <v>26</v>
      </c>
      <c r="E168" s="14" t="str">
        <f aca="false">IF($D168="SEÇİNİZ","SEÇİNİZ",IFERROR(VLOOKUP(TRIM($D168),'VERİ TABLOSU'!$E:$F,2,0),""))</f>
        <v>İL UZMAN VAİZİ</v>
      </c>
      <c r="F168" s="15" t="str">
        <f aca="false">IF($G168="SEÇİNİZ","SEÇİNİZ",IFERROR(VLOOKUP(TRIM($G168),'VERİ TABLOSU'!$B:$C,2,0),""))</f>
        <v>PAMUKKALE</v>
      </c>
      <c r="G168" s="14" t="s">
        <v>14</v>
      </c>
      <c r="H168" s="6" t="s">
        <v>128</v>
      </c>
    </row>
    <row r="169" customFormat="false" ht="16.15" hidden="false" customHeight="true" outlineLevel="0" collapsed="false">
      <c r="B169" s="11"/>
      <c r="C169" s="12"/>
      <c r="D169" s="13" t="s">
        <v>40</v>
      </c>
      <c r="E169" s="14" t="str">
        <f aca="false">IF($D169="SEÇİNİZ","SEÇİNİZ",IFERROR(VLOOKUP(TRIM($D169),'VERİ TABLOSU'!$E:$F,2,0),""))</f>
        <v>CEZAEVİ VAİZİ</v>
      </c>
      <c r="F169" s="15" t="str">
        <f aca="false">IF($G169="SEÇİNİZ","SEÇİNİZ",IFERROR(VLOOKUP(TRIM($G169),'VERİ TABLOSU'!$B:$C,2,0),""))</f>
        <v>PAMUKKALE</v>
      </c>
      <c r="G169" s="14" t="s">
        <v>17</v>
      </c>
      <c r="H169" s="6"/>
    </row>
    <row r="170" customFormat="false" ht="16.15" hidden="false" customHeight="true" outlineLevel="0" collapsed="false">
      <c r="B170" s="11"/>
      <c r="C170" s="12"/>
      <c r="D170" s="13" t="s">
        <v>28</v>
      </c>
      <c r="E170" s="14" t="str">
        <f aca="false">IF($D170="SEÇİNİZ","SEÇİNİZ",IFERROR(VLOOKUP(TRIM($D170),'VERİ TABLOSU'!$E:$F,2,0),""))</f>
        <v>İL UZMAN VAİZİ</v>
      </c>
      <c r="F170" s="15" t="str">
        <f aca="false">IF($G170="SEÇİNİZ","SEÇİNİZ",IFERROR(VLOOKUP(TRIM($G170),'VERİ TABLOSU'!$B:$C,2,0),""))</f>
        <v>MERKEZEFENDİ</v>
      </c>
      <c r="G170" s="14" t="s">
        <v>19</v>
      </c>
      <c r="H170" s="6"/>
    </row>
    <row r="171" customFormat="false" ht="16.15" hidden="false" customHeight="true" outlineLevel="0" collapsed="false">
      <c r="B171" s="11"/>
      <c r="C171" s="12"/>
      <c r="D171" s="13" t="s">
        <v>16</v>
      </c>
      <c r="E171" s="14" t="str">
        <f aca="false">IF($D171="SEÇİNİZ","SEÇİNİZ",IFERROR(VLOOKUP(TRIM($D171),'VERİ TABLOSU'!$E:$F,2,0),""))</f>
        <v>İLÇE MÜFTÜSÜ</v>
      </c>
      <c r="F171" s="15" t="str">
        <f aca="false">IF($G171="SEÇİNİZ","SEÇİNİZ",IFERROR(VLOOKUP(TRIM($G171),'VERİ TABLOSU'!$B:$C,2,0),""))</f>
        <v>PAMUKKALE</v>
      </c>
      <c r="G171" s="14" t="s">
        <v>63</v>
      </c>
      <c r="H171" s="6"/>
    </row>
    <row r="172" customFormat="false" ht="16.15" hidden="false" customHeight="true" outlineLevel="0" collapsed="false">
      <c r="B172" s="11"/>
      <c r="C172" s="12"/>
      <c r="D172" s="13" t="s">
        <v>24</v>
      </c>
      <c r="E172" s="14" t="str">
        <f aca="false">IF($D172="SEÇİNİZ","SEÇİNİZ",IFERROR(VLOOKUP(TRIM($D172),'VERİ TABLOSU'!$E:$F,2,0),""))</f>
        <v>İL UZMAN VAİZİ</v>
      </c>
      <c r="F172" s="15" t="str">
        <f aca="false">IF($G172="SEÇİNİZ","SEÇİNİZ",IFERROR(VLOOKUP(TRIM($G172),'VERİ TABLOSU'!$B:$C,2,0),""))</f>
        <v>MERKEZEFENDİ</v>
      </c>
      <c r="G172" s="14" t="s">
        <v>59</v>
      </c>
      <c r="H172" s="6"/>
    </row>
    <row r="173" customFormat="false" ht="16.15" hidden="false" customHeight="true" outlineLevel="0" collapsed="false">
      <c r="B173" s="11"/>
      <c r="C173" s="12"/>
      <c r="D173" s="13" t="s">
        <v>22</v>
      </c>
      <c r="E173" s="14" t="str">
        <f aca="false">IF($D173="SEÇİNİZ","SEÇİNİZ",IFERROR(VLOOKUP(TRIM($D173),'VERİ TABLOSU'!$E:$F,2,0),""))</f>
        <v>İLÇE MÜFTÜSÜ</v>
      </c>
      <c r="F173" s="15" t="str">
        <f aca="false">IF($G173="SEÇİNİZ","SEÇİNİZ",IFERROR(VLOOKUP(TRIM($G173),'VERİ TABLOSU'!$B:$C,2,0),""))</f>
        <v>HONAZ</v>
      </c>
      <c r="G173" s="14" t="s">
        <v>23</v>
      </c>
      <c r="H173" s="6"/>
    </row>
    <row r="174" customFormat="false" ht="16.15" hidden="false" customHeight="true" outlineLevel="0" collapsed="false">
      <c r="B174" s="11"/>
      <c r="C174" s="12"/>
      <c r="D174" s="13" t="s">
        <v>70</v>
      </c>
      <c r="E174" s="14" t="str">
        <f aca="false">IF($D174="SEÇİNİZ","SEÇİNİZ",IFERROR(VLOOKUP(TRIM($D174),'VERİ TABLOSU'!$E:$F,2,0),""))</f>
        <v>İL MÜFTÜSÜ</v>
      </c>
      <c r="F174" s="15" t="str">
        <f aca="false">IF($G174="SEÇİNİZ","SEÇİNİZ",IFERROR(VLOOKUP(TRIM($G174),'VERİ TABLOSU'!$B:$C,2,0),""))</f>
        <v>MERKEZEFENDİ</v>
      </c>
      <c r="G174" s="14" t="s">
        <v>25</v>
      </c>
      <c r="H174" s="6"/>
    </row>
    <row r="175" customFormat="false" ht="16.15" hidden="false" customHeight="true" outlineLevel="0" collapsed="false">
      <c r="B175" s="11"/>
      <c r="C175" s="12"/>
      <c r="D175" s="13" t="s">
        <v>32</v>
      </c>
      <c r="E175" s="14" t="str">
        <f aca="false">IF($D175="SEÇİNİZ","SEÇİNİZ",IFERROR(VLOOKUP(TRIM($D175),'VERİ TABLOSU'!$E:$F,2,0),""))</f>
        <v>İL VAİZİ</v>
      </c>
      <c r="F175" s="15" t="str">
        <f aca="false">IF($G175="SEÇİNİZ","SEÇİNİZ",IFERROR(VLOOKUP(TRIM($G175),'VERİ TABLOSU'!$B:$C,2,0),""))</f>
        <v>MERKEZEFENDİ</v>
      </c>
      <c r="G175" s="14" t="s">
        <v>27</v>
      </c>
      <c r="H175" s="6"/>
    </row>
    <row r="176" customFormat="false" ht="16.15" hidden="false" customHeight="true" outlineLevel="0" collapsed="false">
      <c r="B176" s="11"/>
      <c r="C176" s="12"/>
      <c r="D176" s="13" t="s">
        <v>20</v>
      </c>
      <c r="E176" s="14" t="str">
        <f aca="false">IF($D176="SEÇİNİZ","SEÇİNİZ",IFERROR(VLOOKUP(TRIM($D176),'VERİ TABLOSU'!$E:$F,2,0),""))</f>
        <v>İL VAİZİ</v>
      </c>
      <c r="F176" s="15" t="str">
        <f aca="false">IF($G176="SEÇİNİZ","SEÇİNİZ",IFERROR(VLOOKUP(TRIM($G176),'VERİ TABLOSU'!$B:$C,2,0),""))</f>
        <v>MERKEZEFENDİ</v>
      </c>
      <c r="G176" s="14" t="s">
        <v>57</v>
      </c>
      <c r="H176" s="6"/>
    </row>
    <row r="177" customFormat="false" ht="16.15" hidden="false" customHeight="true" outlineLevel="0" collapsed="false">
      <c r="B177" s="11"/>
      <c r="C177" s="12"/>
      <c r="D177" s="13" t="s">
        <v>34</v>
      </c>
      <c r="E177" s="14" t="str">
        <f aca="false">IF($D177="SEÇİNİZ","SEÇİNİZ",IFERROR(VLOOKUP(TRIM($D177),'VERİ TABLOSU'!$E:$F,2,0),""))</f>
        <v>İL VAİZİ</v>
      </c>
      <c r="F177" s="15" t="str">
        <f aca="false">IF($G177="SEÇİNİZ","SEÇİNİZ",IFERROR(VLOOKUP(TRIM($G177),'VERİ TABLOSU'!$B:$C,2,0),""))</f>
        <v>PAMUKKALE</v>
      </c>
      <c r="G177" s="14" t="s">
        <v>129</v>
      </c>
      <c r="H177" s="6"/>
    </row>
    <row r="178" customFormat="false" ht="16.15" hidden="false" customHeight="true" outlineLevel="0" collapsed="false">
      <c r="B178" s="11"/>
      <c r="C178" s="12"/>
      <c r="D178" s="13" t="s">
        <v>36</v>
      </c>
      <c r="E178" s="14" t="str">
        <f aca="false">IF($D178="SEÇİNİZ","SEÇİNİZ",IFERROR(VLOOKUP(TRIM($D178),'VERİ TABLOSU'!$E:$F,2,0),""))</f>
        <v>CEZAEVİ VAİZİ</v>
      </c>
      <c r="F178" s="15" t="str">
        <f aca="false">IF($G178="SEÇİNİZ","SEÇİNİZ",IFERROR(VLOOKUP(TRIM($G178),'VERİ TABLOSU'!$B:$C,2,0),""))</f>
        <v>PAMUKKALE</v>
      </c>
      <c r="G178" s="14" t="s">
        <v>80</v>
      </c>
      <c r="H178" s="6"/>
    </row>
    <row r="179" customFormat="false" ht="16.15" hidden="false" customHeight="true" outlineLevel="0" collapsed="false">
      <c r="B179" s="11"/>
      <c r="C179" s="12"/>
      <c r="D179" s="13" t="s">
        <v>77</v>
      </c>
      <c r="E179" s="14" t="str">
        <f aca="false">IF($D179="SEÇİNİZ","SEÇİNİZ",IFERROR(VLOOKUP(TRIM($D179),'VERİ TABLOSU'!$E:$F,2,0),""))</f>
        <v>CEZAEVİ VAİZİ</v>
      </c>
      <c r="F179" s="15" t="str">
        <f aca="false">IF($G179="SEÇİNİZ","SEÇİNİZ",IFERROR(VLOOKUP(TRIM($G179),'VERİ TABLOSU'!$B:$C,2,0),""))</f>
        <v>MERKEZEFENDİ</v>
      </c>
      <c r="G179" s="14" t="s">
        <v>61</v>
      </c>
      <c r="H179" s="6"/>
    </row>
    <row r="180" customFormat="false" ht="16.15" hidden="false" customHeight="true" outlineLevel="0" collapsed="false">
      <c r="B180" s="11"/>
      <c r="C180" s="12"/>
      <c r="D180" s="13" t="s">
        <v>42</v>
      </c>
      <c r="E180" s="14" t="str">
        <f aca="false">IF($D180="SEÇİNİZ","SEÇİNİZ",IFERROR(VLOOKUP(TRIM($D180),'VERİ TABLOSU'!$E:$F,2,0),""))</f>
        <v>CEZAEVİ VAİZİ</v>
      </c>
      <c r="F180" s="15" t="str">
        <f aca="false">IF($G180="SEÇİNİZ","SEÇİNİZ",IFERROR(VLOOKUP(TRIM($G180),'VERİ TABLOSU'!$B:$C,2,0),""))</f>
        <v>HONAZ</v>
      </c>
      <c r="G180" s="14" t="s">
        <v>43</v>
      </c>
      <c r="H180" s="6"/>
    </row>
    <row r="181" customFormat="false" ht="16.15" hidden="false" customHeight="true" outlineLevel="0" collapsed="false">
      <c r="B181" s="11"/>
      <c r="C181" s="12"/>
      <c r="D181" s="13" t="s">
        <v>44</v>
      </c>
      <c r="E181" s="14" t="str">
        <f aca="false">IF($D181="SEÇİNİZ","SEÇİNİZ",IFERROR(VLOOKUP(TRIM($D181),'VERİ TABLOSU'!$E:$F,2,0),""))</f>
        <v>İLÇE UZMAN VAİZİ</v>
      </c>
      <c r="F181" s="15" t="str">
        <f aca="false">IF($G181="SEÇİNİZ","SEÇİNİZ",IFERROR(VLOOKUP(TRIM($G181),'VERİ TABLOSU'!$B:$C,2,0),""))</f>
        <v>PAMUKKALE</v>
      </c>
      <c r="G181" s="14" t="s">
        <v>29</v>
      </c>
      <c r="H181" s="6"/>
    </row>
    <row r="182" customFormat="false" ht="16.15" hidden="false" customHeight="true" outlineLevel="0" collapsed="false">
      <c r="B182" s="11"/>
      <c r="C182" s="12"/>
      <c r="D182" s="13" t="s">
        <v>46</v>
      </c>
      <c r="E182" s="14" t="str">
        <f aca="false">IF($D182="SEÇİNİZ","SEÇİNİZ",IFERROR(VLOOKUP(TRIM($D182),'VERİ TABLOSU'!$E:$F,2,0),""))</f>
        <v>İLÇE VAİZİ</v>
      </c>
      <c r="F182" s="15" t="str">
        <f aca="false">IF($G182="SEÇİNİZ","SEÇİNİZ",IFERROR(VLOOKUP(TRIM($G182),'VERİ TABLOSU'!$B:$C,2,0),""))</f>
        <v>PAMUKKALE</v>
      </c>
      <c r="G182" s="14" t="s">
        <v>75</v>
      </c>
      <c r="H182" s="6"/>
    </row>
    <row r="183" customFormat="false" ht="16.15" hidden="false" customHeight="true" outlineLevel="0" collapsed="false">
      <c r="B183" s="11"/>
      <c r="C183" s="12"/>
      <c r="D183" s="13" t="s">
        <v>48</v>
      </c>
      <c r="E183" s="14" t="str">
        <f aca="false">IF($D183="SEÇİNİZ","SEÇİNİZ",IFERROR(VLOOKUP(TRIM($D183),'VERİ TABLOSU'!$E:$F,2,0),""))</f>
        <v>İLÇE VAİZİ</v>
      </c>
      <c r="F183" s="15" t="str">
        <f aca="false">IF($G183="SEÇİNİZ","SEÇİNİZ",IFERROR(VLOOKUP(TRIM($G183),'VERİ TABLOSU'!$B:$C,2,0),""))</f>
        <v>PAMUKKALE</v>
      </c>
      <c r="G183" s="14" t="s">
        <v>33</v>
      </c>
      <c r="H183" s="6"/>
    </row>
    <row r="184" customFormat="false" ht="16.15" hidden="false" customHeight="true" outlineLevel="0" collapsed="false">
      <c r="B184" s="11"/>
      <c r="C184" s="12"/>
      <c r="D184" s="13" t="s">
        <v>50</v>
      </c>
      <c r="E184" s="14" t="str">
        <f aca="false">IF($D184="SEÇİNİZ","SEÇİNİZ",IFERROR(VLOOKUP(TRIM($D184),'VERİ TABLOSU'!$E:$F,2,0),""))</f>
        <v>İLÇE VAİZİ</v>
      </c>
      <c r="F184" s="15" t="str">
        <f aca="false">IF($G184="SEÇİNİZ","SEÇİNİZ",IFERROR(VLOOKUP(TRIM($G184),'VERİ TABLOSU'!$B:$C,2,0),""))</f>
        <v>PAMUKKALE</v>
      </c>
      <c r="G184" s="14" t="s">
        <v>35</v>
      </c>
      <c r="H184" s="6"/>
    </row>
    <row r="185" customFormat="false" ht="16.15" hidden="false" customHeight="true" outlineLevel="0" collapsed="false">
      <c r="B185" s="11"/>
      <c r="C185" s="12"/>
      <c r="D185" s="13" t="s">
        <v>52</v>
      </c>
      <c r="E185" s="14" t="str">
        <f aca="false">IF($D185="SEÇİNİZ","SEÇİNİZ",IFERROR(VLOOKUP(TRIM($D185),'VERİ TABLOSU'!$E:$F,2,0),""))</f>
        <v>İLÇE VAİZİ</v>
      </c>
      <c r="F185" s="15" t="str">
        <f aca="false">IF($G185="SEÇİNİZ","SEÇİNİZ",IFERROR(VLOOKUP(TRIM($G185),'VERİ TABLOSU'!$B:$C,2,0),""))</f>
        <v>PAMUKKALE</v>
      </c>
      <c r="G185" s="14" t="s">
        <v>37</v>
      </c>
      <c r="H185" s="6"/>
    </row>
    <row r="186" customFormat="false" ht="16.15" hidden="false" customHeight="true" outlineLevel="0" collapsed="false">
      <c r="B186" s="11"/>
      <c r="C186" s="12"/>
      <c r="D186" s="13" t="s">
        <v>54</v>
      </c>
      <c r="E186" s="14" t="str">
        <f aca="false">IF($D186="SEÇİNİZ","SEÇİNİZ",IFERROR(VLOOKUP(TRIM($D186),'VERİ TABLOSU'!$E:$F,2,0),""))</f>
        <v>İLÇE VAİZİ</v>
      </c>
      <c r="F186" s="15" t="str">
        <f aca="false">IF($G186="SEÇİNİZ","SEÇİNİZ",IFERROR(VLOOKUP(TRIM($G186),'VERİ TABLOSU'!$B:$C,2,0),""))</f>
        <v>MERKEZEFENDİ</v>
      </c>
      <c r="G186" s="14" t="s">
        <v>65</v>
      </c>
      <c r="H186" s="6"/>
    </row>
    <row r="187" customFormat="false" ht="16.15" hidden="false" customHeight="true" outlineLevel="0" collapsed="false">
      <c r="B187" s="11"/>
      <c r="C187" s="12"/>
      <c r="D187" s="13" t="s">
        <v>56</v>
      </c>
      <c r="E187" s="14" t="str">
        <f aca="false">IF($D187="SEÇİNİZ","SEÇİNİZ",IFERROR(VLOOKUP(TRIM($D187),'VERİ TABLOSU'!$E:$F,2,0),""))</f>
        <v>İLÇE VAİZİ</v>
      </c>
      <c r="F187" s="15" t="str">
        <f aca="false">IF($G187="SEÇİNİZ","SEÇİNİZ",IFERROR(VLOOKUP(TRIM($G187),'VERİ TABLOSU'!$B:$C,2,0),""))</f>
        <v>MERKEZEFENDİ</v>
      </c>
      <c r="G187" s="14" t="s">
        <v>55</v>
      </c>
      <c r="H187" s="6"/>
    </row>
    <row r="188" customFormat="false" ht="16.15" hidden="false" customHeight="true" outlineLevel="0" collapsed="false">
      <c r="B188" s="11"/>
      <c r="C188" s="12"/>
      <c r="D188" s="13" t="s">
        <v>58</v>
      </c>
      <c r="E188" s="14" t="str">
        <f aca="false">IF($D188="SEÇİNİZ","SEÇİNİZ",IFERROR(VLOOKUP(TRIM($D188),'VERİ TABLOSU'!$E:$F,2,0),""))</f>
        <v>İLÇE VAİZİ</v>
      </c>
      <c r="F188" s="15" t="str">
        <f aca="false">IF($G188="SEÇİNİZ","SEÇİNİZ",IFERROR(VLOOKUP(TRIM($G188),'VERİ TABLOSU'!$B:$C,2,0),""))</f>
        <v>MERKEZEFENDİ</v>
      </c>
      <c r="G188" s="14" t="s">
        <v>96</v>
      </c>
      <c r="H188" s="6"/>
    </row>
    <row r="189" customFormat="false" ht="16.15" hidden="false" customHeight="true" outlineLevel="0" collapsed="false">
      <c r="B189" s="11"/>
      <c r="C189" s="12"/>
      <c r="D189" s="13" t="s">
        <v>30</v>
      </c>
      <c r="E189" s="14" t="str">
        <f aca="false">IF($D189="SEÇİNİZ","SEÇİNİZ",IFERROR(VLOOKUP(TRIM($D189),'VERİ TABLOSU'!$E:$F,2,0),""))</f>
        <v>İL VAİZİ</v>
      </c>
      <c r="F189" s="15" t="str">
        <f aca="false">IF($G189="SEÇİNİZ","SEÇİNİZ",IFERROR(VLOOKUP(TRIM($G189),'VERİ TABLOSU'!$B:$C,2,0),""))</f>
        <v>PAMUKKALE</v>
      </c>
      <c r="G189" s="14" t="s">
        <v>81</v>
      </c>
      <c r="H189" s="6"/>
    </row>
    <row r="190" customFormat="false" ht="16.15" hidden="false" customHeight="true" outlineLevel="0" collapsed="false">
      <c r="B190" s="11"/>
      <c r="C190" s="12"/>
      <c r="D190" s="16" t="s">
        <v>89</v>
      </c>
      <c r="E190" s="17" t="str">
        <f aca="false">IF($D190="SEÇİNİZ","SEÇİNİZ",IFERROR(VLOOKUP(TRIM($D190),'VERİ TABLOSU'!$E:$F,2,0),""))</f>
        <v>EMEKLİ MÜFTÜ</v>
      </c>
      <c r="F190" s="17" t="str">
        <f aca="false">IF($G190="SEÇİNİZ","SEÇİNİZ",IFERROR(VLOOKUP(TRIM($G190),'VERİ TABLOSU'!$B:$C,2,0),""))</f>
        <v>PAMUKKALE</v>
      </c>
      <c r="G190" s="18" t="s">
        <v>73</v>
      </c>
      <c r="H190" s="6"/>
    </row>
    <row r="191" customFormat="false" ht="3.75" hidden="false" customHeight="true" outlineLevel="0" collapsed="false">
      <c r="B191" s="19"/>
      <c r="C191" s="19"/>
      <c r="D191" s="20"/>
      <c r="E191" s="21" t="str">
        <f aca="false">IF($D191="SEÇİNİZ","SEÇİNİZ",IFERROR(VLOOKUP(TRIM($D191),'VERİ TABLOSU'!$E:$F,2,0),""))</f>
        <v/>
      </c>
      <c r="F191" s="21" t="str">
        <f aca="false">IF($G191="SEÇİNİZ","SEÇİNİZ",IFERROR(VLOOKUP(TRIM($G191),'VERİ TABLOSU'!$B:$C,2,0),""))</f>
        <v/>
      </c>
      <c r="G191" s="19"/>
      <c r="H191" s="19"/>
    </row>
    <row r="192" customFormat="false" ht="22.7" hidden="false" customHeight="true" outlineLevel="0" collapsed="false">
      <c r="B192" s="11" t="n">
        <v>46164</v>
      </c>
      <c r="C192" s="12" t="s">
        <v>12</v>
      </c>
      <c r="D192" s="13" t="s">
        <v>28</v>
      </c>
      <c r="E192" s="14" t="str">
        <f aca="false">IF($D192="SEÇİNİZ","SEÇİNİZ",IFERROR(VLOOKUP(TRIM($D192),'VERİ TABLOSU'!$E:$F,2,0),""))</f>
        <v>İL UZMAN VAİZİ</v>
      </c>
      <c r="F192" s="15" t="str">
        <f aca="false">IF($G192="SEÇİNİZ","SEÇİNİZ",IFERROR(VLOOKUP(TRIM($G192),'VERİ TABLOSU'!$B:$C,2,0),""))</f>
        <v>PAMUKKALE</v>
      </c>
      <c r="G192" s="14" t="s">
        <v>14</v>
      </c>
      <c r="H192" s="22" t="s">
        <v>130</v>
      </c>
    </row>
    <row r="193" customFormat="false" ht="22.7" hidden="false" customHeight="true" outlineLevel="0" collapsed="false">
      <c r="B193" s="11"/>
      <c r="C193" s="12"/>
      <c r="D193" s="13" t="s">
        <v>38</v>
      </c>
      <c r="E193" s="14" t="str">
        <f aca="false">IF($D193="SEÇİNİZ","SEÇİNİZ",IFERROR(VLOOKUP(TRIM($D193),'VERİ TABLOSU'!$E:$F,2,0),""))</f>
        <v>CEZAEVİ VAİZİ</v>
      </c>
      <c r="F193" s="15" t="str">
        <f aca="false">IF($G193="SEÇİNİZ","SEÇİNİZ",IFERROR(VLOOKUP(TRIM($G193),'VERİ TABLOSU'!$B:$C,2,0),""))</f>
        <v>PAMUKKALE</v>
      </c>
      <c r="G193" s="14" t="s">
        <v>17</v>
      </c>
      <c r="H193" s="22"/>
    </row>
    <row r="194" customFormat="false" ht="22.7" hidden="false" customHeight="true" outlineLevel="0" collapsed="false">
      <c r="B194" s="11"/>
      <c r="C194" s="12"/>
      <c r="D194" s="13" t="s">
        <v>30</v>
      </c>
      <c r="E194" s="14" t="str">
        <f aca="false">IF($D194="SEÇİNİZ","SEÇİNİZ",IFERROR(VLOOKUP(TRIM($D194),'VERİ TABLOSU'!$E:$F,2,0),""))</f>
        <v>İL VAİZİ</v>
      </c>
      <c r="F194" s="15" t="str">
        <f aca="false">IF($G194="SEÇİNİZ","SEÇİNİZ",IFERROR(VLOOKUP(TRIM($G194),'VERİ TABLOSU'!$B:$C,2,0),""))</f>
        <v>MERKEZEFENDİ</v>
      </c>
      <c r="G194" s="14" t="s">
        <v>19</v>
      </c>
      <c r="H194" s="22"/>
    </row>
    <row r="195" customFormat="false" ht="22.7" hidden="false" customHeight="true" outlineLevel="0" collapsed="false">
      <c r="B195" s="11"/>
      <c r="C195" s="12"/>
      <c r="D195" s="13" t="s">
        <v>32</v>
      </c>
      <c r="E195" s="14" t="str">
        <f aca="false">IF($D195="SEÇİNİZ","SEÇİNİZ",IFERROR(VLOOKUP(TRIM($D195),'VERİ TABLOSU'!$E:$F,2,0),""))</f>
        <v>İL VAİZİ</v>
      </c>
      <c r="F195" s="15" t="str">
        <f aca="false">IF($G195="SEÇİNİZ","SEÇİNİZ",IFERROR(VLOOKUP(TRIM($G195),'VERİ TABLOSU'!$B:$C,2,0),""))</f>
        <v>MERKEZEFENDİ</v>
      </c>
      <c r="G195" s="14" t="s">
        <v>88</v>
      </c>
      <c r="H195" s="22"/>
    </row>
    <row r="196" customFormat="false" ht="22.7" hidden="false" customHeight="true" outlineLevel="0" collapsed="false">
      <c r="B196" s="11"/>
      <c r="C196" s="12"/>
      <c r="D196" s="13" t="s">
        <v>72</v>
      </c>
      <c r="E196" s="14" t="str">
        <f aca="false">IF($D196="SEÇİNİZ","SEÇİNİZ",IFERROR(VLOOKUP(TRIM($D196),'VERİ TABLOSU'!$E:$F,2,0),""))</f>
        <v>İLÇE VAİZİ</v>
      </c>
      <c r="F196" s="15" t="str">
        <f aca="false">IF($G196="SEÇİNİZ","SEÇİNİZ",IFERROR(VLOOKUP(TRIM($G196),'VERİ TABLOSU'!$B:$C,2,0),""))</f>
        <v>HONAZ</v>
      </c>
      <c r="G196" s="14" t="s">
        <v>23</v>
      </c>
      <c r="H196" s="22"/>
    </row>
    <row r="197" customFormat="false" ht="22.7" hidden="false" customHeight="true" outlineLevel="0" collapsed="false">
      <c r="B197" s="11"/>
      <c r="C197" s="12"/>
      <c r="D197" s="13" t="s">
        <v>24</v>
      </c>
      <c r="E197" s="14" t="str">
        <f aca="false">IF($D197="SEÇİNİZ","SEÇİNİZ",IFERROR(VLOOKUP(TRIM($D197),'VERİ TABLOSU'!$E:$F,2,0),""))</f>
        <v>İL UZMAN VAİZİ</v>
      </c>
      <c r="F197" s="15" t="str">
        <f aca="false">IF($G197="SEÇİNİZ","SEÇİNİZ",IFERROR(VLOOKUP(TRIM($G197),'VERİ TABLOSU'!$B:$C,2,0),""))</f>
        <v>MERKEZEFENDİ</v>
      </c>
      <c r="G197" s="14" t="s">
        <v>59</v>
      </c>
      <c r="H197" s="22"/>
    </row>
    <row r="198" customFormat="false" ht="22.7" hidden="false" customHeight="true" outlineLevel="0" collapsed="false">
      <c r="B198" s="11"/>
      <c r="C198" s="12"/>
      <c r="D198" s="13" t="s">
        <v>26</v>
      </c>
      <c r="E198" s="14" t="str">
        <f aca="false">IF($D198="SEÇİNİZ","SEÇİNİZ",IFERROR(VLOOKUP(TRIM($D198),'VERİ TABLOSU'!$E:$F,2,0),""))</f>
        <v>İL UZMAN VAİZİ</v>
      </c>
      <c r="F198" s="15" t="str">
        <f aca="false">IF($G198="SEÇİNİZ","SEÇİNİZ",IFERROR(VLOOKUP(TRIM($G198),'VERİ TABLOSU'!$B:$C,2,0),""))</f>
        <v>MERKEZEFENDİ</v>
      </c>
      <c r="G198" s="14" t="s">
        <v>74</v>
      </c>
      <c r="H198" s="22"/>
    </row>
    <row r="199" customFormat="false" ht="22.7" hidden="false" customHeight="true" outlineLevel="0" collapsed="false">
      <c r="B199" s="11"/>
      <c r="C199" s="12"/>
      <c r="D199" s="13" t="s">
        <v>20</v>
      </c>
      <c r="E199" s="14" t="str">
        <f aca="false">IF($D199="SEÇİNİZ","SEÇİNİZ",IFERROR(VLOOKUP(TRIM($D199),'VERİ TABLOSU'!$E:$F,2,0),""))</f>
        <v>İL VAİZİ</v>
      </c>
      <c r="F199" s="15" t="str">
        <f aca="false">IF($G199="SEÇİNİZ","SEÇİNİZ",IFERROR(VLOOKUP(TRIM($G199),'VERİ TABLOSU'!$B:$C,2,0),""))</f>
        <v>MERKEZEFENDİ</v>
      </c>
      <c r="G199" s="14" t="s">
        <v>55</v>
      </c>
      <c r="H199" s="22"/>
    </row>
    <row r="200" customFormat="false" ht="22.7" hidden="false" customHeight="true" outlineLevel="0" collapsed="false">
      <c r="B200" s="11"/>
      <c r="C200" s="12"/>
      <c r="D200" s="13" t="s">
        <v>34</v>
      </c>
      <c r="E200" s="14" t="str">
        <f aca="false">IF($D200="SEÇİNİZ","SEÇİNİZ",IFERROR(VLOOKUP(TRIM($D200),'VERİ TABLOSU'!$E:$F,2,0),""))</f>
        <v>İL VAİZİ</v>
      </c>
      <c r="F200" s="15" t="str">
        <f aca="false">IF($G200="SEÇİNİZ","SEÇİNİZ",IFERROR(VLOOKUP(TRIM($G200),'VERİ TABLOSU'!$B:$C,2,0),""))</f>
        <v>MERKEZEFENDİ</v>
      </c>
      <c r="G200" s="14" t="s">
        <v>25</v>
      </c>
      <c r="H200" s="22"/>
    </row>
    <row r="201" customFormat="false" ht="22.7" hidden="false" customHeight="true" outlineLevel="0" collapsed="false">
      <c r="B201" s="11"/>
      <c r="C201" s="12"/>
      <c r="D201" s="13" t="s">
        <v>77</v>
      </c>
      <c r="E201" s="14" t="str">
        <f aca="false">IF($D201="SEÇİNİZ","SEÇİNİZ",IFERROR(VLOOKUP(TRIM($D201),'VERİ TABLOSU'!$E:$F,2,0),""))</f>
        <v>CEZAEVİ VAİZİ</v>
      </c>
      <c r="F201" s="15" t="str">
        <f aca="false">IF($G201="SEÇİNİZ","SEÇİNİZ",IFERROR(VLOOKUP(TRIM($G201),'VERİ TABLOSU'!$B:$C,2,0),""))</f>
        <v>PAMUKKALE</v>
      </c>
      <c r="G201" s="14" t="s">
        <v>67</v>
      </c>
      <c r="H201" s="22"/>
    </row>
    <row r="202" customFormat="false" ht="22.7" hidden="false" customHeight="true" outlineLevel="0" collapsed="false">
      <c r="B202" s="11"/>
      <c r="C202" s="12"/>
      <c r="D202" s="13" t="s">
        <v>40</v>
      </c>
      <c r="E202" s="14" t="str">
        <f aca="false">IF($D202="SEÇİNİZ","SEÇİNİZ",IFERROR(VLOOKUP(TRIM($D202),'VERİ TABLOSU'!$E:$F,2,0),""))</f>
        <v>CEZAEVİ VAİZİ</v>
      </c>
      <c r="F202" s="15" t="str">
        <f aca="false">IF($G202="SEÇİNİZ","SEÇİNİZ",IFERROR(VLOOKUP(TRIM($G202),'VERİ TABLOSU'!$B:$C,2,0),""))</f>
        <v>MERKEZEFENDİ</v>
      </c>
      <c r="G202" s="14" t="s">
        <v>27</v>
      </c>
      <c r="H202" s="22"/>
    </row>
    <row r="203" customFormat="false" ht="22.7" hidden="false" customHeight="true" outlineLevel="0" collapsed="false">
      <c r="B203" s="11"/>
      <c r="C203" s="12"/>
      <c r="D203" s="13" t="s">
        <v>42</v>
      </c>
      <c r="E203" s="14" t="str">
        <f aca="false">IF($D203="SEÇİNİZ","SEÇİNİZ",IFERROR(VLOOKUP(TRIM($D203),'VERİ TABLOSU'!$E:$F,2,0),""))</f>
        <v>CEZAEVİ VAİZİ</v>
      </c>
      <c r="F203" s="15" t="str">
        <f aca="false">IF($G203="SEÇİNİZ","SEÇİNİZ",IFERROR(VLOOKUP(TRIM($G203),'VERİ TABLOSU'!$B:$C,2,0),""))</f>
        <v>HONAZ</v>
      </c>
      <c r="G203" s="14" t="s">
        <v>43</v>
      </c>
      <c r="H203" s="22"/>
    </row>
    <row r="204" customFormat="false" ht="22.7" hidden="false" customHeight="true" outlineLevel="0" collapsed="false">
      <c r="B204" s="11"/>
      <c r="C204" s="12"/>
      <c r="D204" s="13" t="s">
        <v>44</v>
      </c>
      <c r="E204" s="14" t="str">
        <f aca="false">IF($D204="SEÇİNİZ","SEÇİNİZ",IFERROR(VLOOKUP(TRIM($D204),'VERİ TABLOSU'!$E:$F,2,0),""))</f>
        <v>İLÇE UZMAN VAİZİ</v>
      </c>
      <c r="F204" s="15" t="str">
        <f aca="false">IF($G204="SEÇİNİZ","SEÇİNİZ",IFERROR(VLOOKUP(TRIM($G204),'VERİ TABLOSU'!$B:$C,2,0),""))</f>
        <v>PAMUKKALE</v>
      </c>
      <c r="G204" s="14" t="s">
        <v>73</v>
      </c>
      <c r="H204" s="22"/>
    </row>
    <row r="205" customFormat="false" ht="22.7" hidden="false" customHeight="true" outlineLevel="0" collapsed="false">
      <c r="B205" s="11"/>
      <c r="C205" s="12"/>
      <c r="D205" s="13" t="s">
        <v>46</v>
      </c>
      <c r="E205" s="14" t="str">
        <f aca="false">IF($D205="SEÇİNİZ","SEÇİNİZ",IFERROR(VLOOKUP(TRIM($D205),'VERİ TABLOSU'!$E:$F,2,0),""))</f>
        <v>İLÇE VAİZİ</v>
      </c>
      <c r="F205" s="15" t="str">
        <f aca="false">IF($G205="SEÇİNİZ","SEÇİNİZ",IFERROR(VLOOKUP(TRIM($G205),'VERİ TABLOSU'!$B:$C,2,0),""))</f>
        <v>PAMUKKALE</v>
      </c>
      <c r="G205" s="14" t="s">
        <v>45</v>
      </c>
      <c r="H205" s="22"/>
    </row>
    <row r="206" customFormat="false" ht="22.7" hidden="false" customHeight="true" outlineLevel="0" collapsed="false">
      <c r="B206" s="11"/>
      <c r="C206" s="12"/>
      <c r="D206" s="13" t="s">
        <v>48</v>
      </c>
      <c r="E206" s="14" t="str">
        <f aca="false">IF($D206="SEÇİNİZ","SEÇİNİZ",IFERROR(VLOOKUP(TRIM($D206),'VERİ TABLOSU'!$E:$F,2,0),""))</f>
        <v>İLÇE VAİZİ</v>
      </c>
      <c r="F206" s="15" t="str">
        <f aca="false">IF($G206="SEÇİNİZ","SEÇİNİZ",IFERROR(VLOOKUP(TRIM($G206),'VERİ TABLOSU'!$B:$C,2,0),""))</f>
        <v>PAMUKKALE</v>
      </c>
      <c r="G206" s="14" t="s">
        <v>75</v>
      </c>
      <c r="H206" s="22"/>
    </row>
    <row r="207" customFormat="false" ht="22.7" hidden="false" customHeight="true" outlineLevel="0" collapsed="false">
      <c r="B207" s="11"/>
      <c r="C207" s="12"/>
      <c r="D207" s="13" t="s">
        <v>50</v>
      </c>
      <c r="E207" s="14" t="str">
        <f aca="false">IF($D207="SEÇİNİZ","SEÇİNİZ",IFERROR(VLOOKUP(TRIM($D207),'VERİ TABLOSU'!$E:$F,2,0),""))</f>
        <v>İLÇE VAİZİ</v>
      </c>
      <c r="F207" s="15" t="str">
        <f aca="false">IF($G207="SEÇİNİZ","SEÇİNİZ",IFERROR(VLOOKUP(TRIM($G207),'VERİ TABLOSU'!$B:$C,2,0),""))</f>
        <v>PAMUKKALE</v>
      </c>
      <c r="G207" s="14" t="s">
        <v>37</v>
      </c>
      <c r="H207" s="22"/>
    </row>
    <row r="208" customFormat="false" ht="22.7" hidden="false" customHeight="true" outlineLevel="0" collapsed="false">
      <c r="B208" s="11"/>
      <c r="C208" s="12"/>
      <c r="D208" s="13" t="s">
        <v>52</v>
      </c>
      <c r="E208" s="14" t="str">
        <f aca="false">IF($D208="SEÇİNİZ","SEÇİNİZ",IFERROR(VLOOKUP(TRIM($D208),'VERİ TABLOSU'!$E:$F,2,0),""))</f>
        <v>İLÇE VAİZİ</v>
      </c>
      <c r="F208" s="15" t="str">
        <f aca="false">IF($G208="SEÇİNİZ","SEÇİNİZ",IFERROR(VLOOKUP(TRIM($G208),'VERİ TABLOSU'!$B:$C,2,0),""))</f>
        <v>PAMUKKALE</v>
      </c>
      <c r="G208" s="14" t="s">
        <v>47</v>
      </c>
      <c r="H208" s="22"/>
    </row>
    <row r="209" customFormat="false" ht="22.7" hidden="false" customHeight="true" outlineLevel="0" collapsed="false">
      <c r="B209" s="11"/>
      <c r="C209" s="12"/>
      <c r="D209" s="13" t="s">
        <v>54</v>
      </c>
      <c r="E209" s="14" t="str">
        <f aca="false">IF($D209="SEÇİNİZ","SEÇİNİZ",IFERROR(VLOOKUP(TRIM($D209),'VERİ TABLOSU'!$E:$F,2,0),""))</f>
        <v>İLÇE VAİZİ</v>
      </c>
      <c r="F209" s="15" t="str">
        <f aca="false">IF($G209="SEÇİNİZ","SEÇİNİZ",IFERROR(VLOOKUP(TRIM($G209),'VERİ TABLOSU'!$B:$C,2,0),""))</f>
        <v>MERKEZEFENDİ</v>
      </c>
      <c r="G209" s="14" t="s">
        <v>111</v>
      </c>
      <c r="H209" s="22"/>
    </row>
    <row r="210" customFormat="false" ht="22.7" hidden="false" customHeight="true" outlineLevel="0" collapsed="false">
      <c r="B210" s="11"/>
      <c r="C210" s="12"/>
      <c r="D210" s="13" t="s">
        <v>56</v>
      </c>
      <c r="E210" s="14" t="str">
        <f aca="false">IF($D210="SEÇİNİZ","SEÇİNİZ",IFERROR(VLOOKUP(TRIM($D210),'VERİ TABLOSU'!$E:$F,2,0),""))</f>
        <v>İLÇE VAİZİ</v>
      </c>
      <c r="F210" s="15" t="str">
        <f aca="false">IF($G210="SEÇİNİZ","SEÇİNİZ",IFERROR(VLOOKUP(TRIM($G210),'VERİ TABLOSU'!$B:$C,2,0),""))</f>
        <v>MERKEZEFENDİ</v>
      </c>
      <c r="G210" s="14" t="s">
        <v>113</v>
      </c>
      <c r="H210" s="22"/>
    </row>
    <row r="211" customFormat="false" ht="22.7" hidden="false" customHeight="true" outlineLevel="0" collapsed="false">
      <c r="B211" s="11"/>
      <c r="C211" s="12"/>
      <c r="D211" s="13" t="s">
        <v>58</v>
      </c>
      <c r="E211" s="14" t="str">
        <f aca="false">IF($D211="SEÇİNİZ","SEÇİNİZ",IFERROR(VLOOKUP(TRIM($D211),'VERİ TABLOSU'!$E:$F,2,0),""))</f>
        <v>İLÇE VAİZİ</v>
      </c>
      <c r="F211" s="15" t="str">
        <f aca="false">IF($G211="SEÇİNİZ","SEÇİNİZ",IFERROR(VLOOKUP(TRIM($G211),'VERİ TABLOSU'!$B:$C,2,0),""))</f>
        <v>MERKEZEFENDİ</v>
      </c>
      <c r="G211" s="14" t="s">
        <v>57</v>
      </c>
      <c r="H211" s="22"/>
    </row>
    <row r="212" customFormat="false" ht="22.7" hidden="false" customHeight="true" outlineLevel="0" collapsed="false">
      <c r="B212" s="11"/>
      <c r="C212" s="12"/>
      <c r="D212" s="13" t="s">
        <v>13</v>
      </c>
      <c r="E212" s="14" t="str">
        <f aca="false">IF($D212="SEÇİNİZ","SEÇİNİZ",IFERROR(VLOOKUP(TRIM($D212),'VERİ TABLOSU'!$E:$F,2,0),""))</f>
        <v>İL MÜFTÜ YARDIMCISI</v>
      </c>
      <c r="F212" s="15" t="str">
        <f aca="false">IF($G212="SEÇİNİZ","SEÇİNİZ",IFERROR(VLOOKUP(TRIM($G212),'VERİ TABLOSU'!$B:$C,2,0),""))</f>
        <v>MERKEZEFENDİ</v>
      </c>
      <c r="G212" s="14" t="s">
        <v>65</v>
      </c>
      <c r="H212" s="22"/>
    </row>
    <row r="213" customFormat="false" ht="22.7" hidden="false" customHeight="true" outlineLevel="0" collapsed="false">
      <c r="B213" s="11"/>
      <c r="C213" s="12"/>
      <c r="D213" s="16" t="s">
        <v>131</v>
      </c>
      <c r="E213" s="17" t="str">
        <f aca="false">IF($D213="SEÇİNİZ","SEÇİNİZ",IFERROR(VLOOKUP(TRIM($D213),'VERİ TABLOSU'!$E:$F,2,0),""))</f>
        <v>DOÇENT DR.</v>
      </c>
      <c r="F213" s="17" t="str">
        <f aca="false">IF($G213="SEÇİNİZ","SEÇİNİZ",IFERROR(VLOOKUP(TRIM($G213),'VERİ TABLOSU'!$B:$C,2,0),""))</f>
        <v>PAMUKKALE</v>
      </c>
      <c r="G213" s="18" t="s">
        <v>63</v>
      </c>
      <c r="H213" s="22"/>
    </row>
    <row r="214" customFormat="false" ht="22.7" hidden="false" customHeight="true" outlineLevel="0" collapsed="false">
      <c r="B214" s="11"/>
      <c r="C214" s="12"/>
      <c r="D214" s="16" t="s">
        <v>132</v>
      </c>
      <c r="E214" s="17" t="str">
        <f aca="false">IF($D214="SEÇİNİZ","SEÇİNİZ",IFERROR(VLOOKUP(TRIM($D214),'VERİ TABLOSU'!$E:$F,2,0),""))</f>
        <v>EĞİTİM GÖREVLİSİ</v>
      </c>
      <c r="F214" s="17" t="str">
        <f aca="false">IF($G214="SEÇİNİZ","SEÇİNİZ",IFERROR(VLOOKUP(TRIM($G214),'VERİ TABLOSU'!$B:$C,2,0),""))</f>
        <v>MERKEZEFENDİ</v>
      </c>
      <c r="G214" s="18" t="s">
        <v>104</v>
      </c>
      <c r="H214" s="22"/>
    </row>
    <row r="215" customFormat="false" ht="22.7" hidden="false" customHeight="true" outlineLevel="0" collapsed="false">
      <c r="B215" s="11"/>
      <c r="C215" s="12"/>
      <c r="D215" s="16" t="s">
        <v>87</v>
      </c>
      <c r="E215" s="17" t="str">
        <f aca="false">IF($D215="SEÇİNİZ","SEÇİNİZ",IFERROR(VLOOKUP(TRIM($D215),'VERİ TABLOSU'!$E:$F,2,0),""))</f>
        <v>MURAKIP</v>
      </c>
      <c r="F215" s="17" t="str">
        <f aca="false">IF($G215="SEÇİNİZ","SEÇİNİZ",IFERROR(VLOOKUP(TRIM($G215),'VERİ TABLOSU'!$B:$C,2,0),""))</f>
        <v>MERKEZEFENDİ</v>
      </c>
      <c r="G215" s="18" t="s">
        <v>133</v>
      </c>
      <c r="H215" s="22"/>
    </row>
    <row r="216" customFormat="false" ht="3.75" hidden="false" customHeight="true" outlineLevel="0" collapsed="false">
      <c r="B216" s="19"/>
      <c r="C216" s="19"/>
      <c r="D216" s="20"/>
      <c r="E216" s="21" t="str">
        <f aca="false">IF($D216="SEÇİNİZ","SEÇİNİZ",IFERROR(VLOOKUP(TRIM($D216),'VERİ TABLOSU'!$E:$F,2,0),""))</f>
        <v/>
      </c>
      <c r="F216" s="21" t="str">
        <f aca="false">IF($G216="SEÇİNİZ","SEÇİNİZ",IFERROR(VLOOKUP(TRIM($G216),'VERİ TABLOSU'!$B:$C,2,0),""))</f>
        <v/>
      </c>
      <c r="G216" s="19"/>
      <c r="H216" s="19"/>
    </row>
    <row r="217" customFormat="false" ht="22.7" hidden="false" customHeight="true" outlineLevel="0" collapsed="false">
      <c r="B217" s="11" t="n">
        <v>46169</v>
      </c>
      <c r="C217" s="22" t="s">
        <v>134</v>
      </c>
      <c r="D217" s="13" t="s">
        <v>70</v>
      </c>
      <c r="E217" s="14" t="str">
        <f aca="false">IF($D217="SEÇİNİZ","SEÇİNİZ",IFERROR(VLOOKUP(TRIM($D217),'VERİ TABLOSU'!$E:$F,2,0),""))</f>
        <v>İL MÜFTÜSÜ</v>
      </c>
      <c r="F217" s="15" t="str">
        <f aca="false">IF($G217="SEÇİNİZ","SEÇİNİZ",IFERROR(VLOOKUP(TRIM($G217),'VERİ TABLOSU'!$B:$C,2,0),""))</f>
        <v>PAMUKKALE</v>
      </c>
      <c r="G217" s="14" t="s">
        <v>14</v>
      </c>
      <c r="H217" s="22" t="s">
        <v>135</v>
      </c>
    </row>
    <row r="218" customFormat="false" ht="22.7" hidden="false" customHeight="true" outlineLevel="0" collapsed="false">
      <c r="B218" s="11"/>
      <c r="C218" s="22"/>
      <c r="D218" s="13" t="s">
        <v>13</v>
      </c>
      <c r="E218" s="14" t="str">
        <f aca="false">IF($D218="SEÇİNİZ","SEÇİNİZ",IFERROR(VLOOKUP(TRIM($D218),'VERİ TABLOSU'!$E:$F,2,0),""))</f>
        <v>İL MÜFTÜ YARDIMCISI</v>
      </c>
      <c r="F218" s="15" t="str">
        <f aca="false">IF($G218="SEÇİNİZ","SEÇİNİZ",IFERROR(VLOOKUP(TRIM($G218),'VERİ TABLOSU'!$B:$C,2,0),""))</f>
        <v>PAMUKKALE</v>
      </c>
      <c r="G218" s="14" t="s">
        <v>17</v>
      </c>
      <c r="H218" s="22"/>
    </row>
    <row r="219" customFormat="false" ht="22.7" hidden="false" customHeight="true" outlineLevel="0" collapsed="false">
      <c r="B219" s="11"/>
      <c r="C219" s="22"/>
      <c r="D219" s="13" t="s">
        <v>32</v>
      </c>
      <c r="E219" s="14" t="str">
        <f aca="false">IF($D219="SEÇİNİZ","SEÇİNİZ",IFERROR(VLOOKUP(TRIM($D219),'VERİ TABLOSU'!$E:$F,2,0),""))</f>
        <v>İL VAİZİ</v>
      </c>
      <c r="F219" s="15" t="str">
        <f aca="false">IF($G219="SEÇİNİZ","SEÇİNİZ",IFERROR(VLOOKUP(TRIM($G219),'VERİ TABLOSU'!$B:$C,2,0),""))</f>
        <v>MERKEZEFENDİ</v>
      </c>
      <c r="G219" s="14" t="s">
        <v>74</v>
      </c>
      <c r="H219" s="22"/>
    </row>
    <row r="220" customFormat="false" ht="22.7" hidden="false" customHeight="true" outlineLevel="0" collapsed="false">
      <c r="B220" s="11"/>
      <c r="C220" s="22"/>
      <c r="D220" s="13" t="s">
        <v>16</v>
      </c>
      <c r="E220" s="14" t="str">
        <f aca="false">IF($D220="SEÇİNİZ","SEÇİNİZ",IFERROR(VLOOKUP(TRIM($D220),'VERİ TABLOSU'!$E:$F,2,0),""))</f>
        <v>İLÇE MÜFTÜSÜ</v>
      </c>
      <c r="F220" s="15" t="str">
        <f aca="false">IF($G220="SEÇİNİZ","SEÇİNİZ",IFERROR(VLOOKUP(TRIM($G220),'VERİ TABLOSU'!$B:$C,2,0),""))</f>
        <v>PAMUKKALE</v>
      </c>
      <c r="G220" s="14" t="s">
        <v>63</v>
      </c>
      <c r="H220" s="22"/>
    </row>
    <row r="221" customFormat="false" ht="22.7" hidden="false" customHeight="true" outlineLevel="0" collapsed="false">
      <c r="B221" s="11"/>
      <c r="C221" s="22"/>
      <c r="D221" s="13" t="s">
        <v>91</v>
      </c>
      <c r="E221" s="14" t="str">
        <f aca="false">IF($D221="SEÇİNİZ","SEÇİNİZ",IFERROR(VLOOKUP(TRIM($D221),'VERİ TABLOSU'!$E:$F,2,0),""))</f>
        <v>DİN HİZMETLERİ UZMANI</v>
      </c>
      <c r="F221" s="15" t="str">
        <f aca="false">IF($G221="SEÇİNİZ","SEÇİNİZ",IFERROR(VLOOKUP(TRIM($G221),'VERİ TABLOSU'!$B:$C,2,0),""))</f>
        <v>HONAZ</v>
      </c>
      <c r="G221" s="14" t="s">
        <v>23</v>
      </c>
      <c r="H221" s="22"/>
    </row>
    <row r="222" customFormat="false" ht="22.7" hidden="false" customHeight="true" outlineLevel="0" collapsed="false">
      <c r="B222" s="11"/>
      <c r="C222" s="22"/>
      <c r="D222" s="13" t="s">
        <v>24</v>
      </c>
      <c r="E222" s="14" t="str">
        <f aca="false">IF($D222="SEÇİNİZ","SEÇİNİZ",IFERROR(VLOOKUP(TRIM($D222),'VERİ TABLOSU'!$E:$F,2,0),""))</f>
        <v>İL UZMAN VAİZİ</v>
      </c>
      <c r="F222" s="15" t="str">
        <f aca="false">IF($G222="SEÇİNİZ","SEÇİNİZ",IFERROR(VLOOKUP(TRIM($G222),'VERİ TABLOSU'!$B:$C,2,0),""))</f>
        <v>MERKEZEFENDİ</v>
      </c>
      <c r="G222" s="14" t="s">
        <v>21</v>
      </c>
      <c r="H222" s="22"/>
    </row>
    <row r="223" customFormat="false" ht="22.7" hidden="false" customHeight="true" outlineLevel="0" collapsed="false">
      <c r="B223" s="11"/>
      <c r="C223" s="22"/>
      <c r="D223" s="13" t="s">
        <v>26</v>
      </c>
      <c r="E223" s="14" t="str">
        <f aca="false">IF($D223="SEÇİNİZ","SEÇİNİZ",IFERROR(VLOOKUP(TRIM($D223),'VERİ TABLOSU'!$E:$F,2,0),""))</f>
        <v>İL UZMAN VAİZİ</v>
      </c>
      <c r="F223" s="15" t="str">
        <f aca="false">IF($G223="SEÇİNİZ","SEÇİNİZ",IFERROR(VLOOKUP(TRIM($G223),'VERİ TABLOSU'!$B:$C,2,0),""))</f>
        <v>MERKEZEFENDİ</v>
      </c>
      <c r="G223" s="14" t="s">
        <v>136</v>
      </c>
      <c r="H223" s="22"/>
    </row>
    <row r="224" customFormat="false" ht="22.7" hidden="false" customHeight="true" outlineLevel="0" collapsed="false">
      <c r="B224" s="11"/>
      <c r="C224" s="22"/>
      <c r="D224" s="13" t="s">
        <v>20</v>
      </c>
      <c r="E224" s="14" t="str">
        <f aca="false">IF($D224="SEÇİNİZ","SEÇİNİZ",IFERROR(VLOOKUP(TRIM($D224),'VERİ TABLOSU'!$E:$F,2,0),""))</f>
        <v>İL VAİZİ</v>
      </c>
      <c r="F224" s="15" t="str">
        <f aca="false">IF($G224="SEÇİNİZ","SEÇİNİZ",IFERROR(VLOOKUP(TRIM($G224),'VERİ TABLOSU'!$B:$C,2,0),""))</f>
        <v>MERKEZEFENDİ</v>
      </c>
      <c r="G224" s="14" t="s">
        <v>95</v>
      </c>
      <c r="H224" s="22"/>
    </row>
    <row r="225" customFormat="false" ht="22.7" hidden="false" customHeight="true" outlineLevel="0" collapsed="false">
      <c r="B225" s="11"/>
      <c r="C225" s="22"/>
      <c r="D225" s="13" t="s">
        <v>34</v>
      </c>
      <c r="E225" s="14" t="str">
        <f aca="false">IF($D225="SEÇİNİZ","SEÇİNİZ",IFERROR(VLOOKUP(TRIM($D225),'VERİ TABLOSU'!$E:$F,2,0),""))</f>
        <v>İL VAİZİ</v>
      </c>
      <c r="F225" s="15" t="str">
        <f aca="false">IF($G225="SEÇİNİZ","SEÇİNİZ",IFERROR(VLOOKUP(TRIM($G225),'VERİ TABLOSU'!$B:$C,2,0),""))</f>
        <v>PAMUKKALE</v>
      </c>
      <c r="G225" s="14" t="s">
        <v>51</v>
      </c>
      <c r="H225" s="22"/>
    </row>
    <row r="226" customFormat="false" ht="22.7" hidden="false" customHeight="true" outlineLevel="0" collapsed="false">
      <c r="B226" s="11"/>
      <c r="C226" s="22"/>
      <c r="D226" s="13" t="s">
        <v>38</v>
      </c>
      <c r="E226" s="14" t="str">
        <f aca="false">IF($D226="SEÇİNİZ","SEÇİNİZ",IFERROR(VLOOKUP(TRIM($D226),'VERİ TABLOSU'!$E:$F,2,0),""))</f>
        <v>CEZAEVİ VAİZİ</v>
      </c>
      <c r="F226" s="15" t="str">
        <f aca="false">IF($G226="SEÇİNİZ","SEÇİNİZ",IFERROR(VLOOKUP(TRIM($G226),'VERİ TABLOSU'!$B:$C,2,0),""))</f>
        <v>PAMUKKALE</v>
      </c>
      <c r="G226" s="14" t="s">
        <v>35</v>
      </c>
      <c r="H226" s="22"/>
    </row>
    <row r="227" customFormat="false" ht="22.7" hidden="false" customHeight="true" outlineLevel="0" collapsed="false">
      <c r="B227" s="11"/>
      <c r="C227" s="22"/>
      <c r="D227" s="13" t="s">
        <v>18</v>
      </c>
      <c r="E227" s="14" t="str">
        <f aca="false">IF($D227="SEÇİNİZ","SEÇİNİZ",IFERROR(VLOOKUP(TRIM($D227),'VERİ TABLOSU'!$E:$F,2,0),""))</f>
        <v>İLÇE MÜFTÜSÜ</v>
      </c>
      <c r="F227" s="15" t="str">
        <f aca="false">IF($G227="SEÇİNİZ","SEÇİNİZ",IFERROR(VLOOKUP(TRIM($G227),'VERİ TABLOSU'!$B:$C,2,0),""))</f>
        <v>MERKEZEFENDİ</v>
      </c>
      <c r="G227" s="14" t="s">
        <v>57</v>
      </c>
      <c r="H227" s="22"/>
    </row>
    <row r="228" customFormat="false" ht="22.7" hidden="false" customHeight="true" outlineLevel="0" collapsed="false">
      <c r="B228" s="11"/>
      <c r="C228" s="22"/>
      <c r="D228" s="13" t="s">
        <v>42</v>
      </c>
      <c r="E228" s="14" t="str">
        <f aca="false">IF($D228="SEÇİNİZ","SEÇİNİZ",IFERROR(VLOOKUP(TRIM($D228),'VERİ TABLOSU'!$E:$F,2,0),""))</f>
        <v>CEZAEVİ VAİZİ</v>
      </c>
      <c r="F228" s="15" t="str">
        <f aca="false">IF($G228="SEÇİNİZ","SEÇİNİZ",IFERROR(VLOOKUP(TRIM($G228),'VERİ TABLOSU'!$B:$C,2,0),""))</f>
        <v>HONAZ</v>
      </c>
      <c r="G228" s="14" t="s">
        <v>43</v>
      </c>
      <c r="H228" s="22"/>
    </row>
    <row r="229" customFormat="false" ht="22.7" hidden="false" customHeight="true" outlineLevel="0" collapsed="false">
      <c r="B229" s="11"/>
      <c r="C229" s="22"/>
      <c r="D229" s="13" t="s">
        <v>44</v>
      </c>
      <c r="E229" s="14" t="str">
        <f aca="false">IF($D229="SEÇİNİZ","SEÇİNİZ",IFERROR(VLOOKUP(TRIM($D229),'VERİ TABLOSU'!$E:$F,2,0),""))</f>
        <v>İLÇE UZMAN VAİZİ</v>
      </c>
      <c r="F229" s="15" t="str">
        <f aca="false">IF($G229="SEÇİNİZ","SEÇİNİZ",IFERROR(VLOOKUP(TRIM($G229),'VERİ TABLOSU'!$B:$C,2,0),""))</f>
        <v>PAMUKKALE</v>
      </c>
      <c r="G229" s="14" t="s">
        <v>53</v>
      </c>
      <c r="H229" s="22"/>
    </row>
    <row r="230" customFormat="false" ht="22.7" hidden="false" customHeight="true" outlineLevel="0" collapsed="false">
      <c r="B230" s="11"/>
      <c r="C230" s="22"/>
      <c r="D230" s="13" t="s">
        <v>28</v>
      </c>
      <c r="E230" s="14" t="str">
        <f aca="false">IF($D230="SEÇİNİZ","SEÇİNİZ",IFERROR(VLOOKUP(TRIM($D230),'VERİ TABLOSU'!$E:$F,2,0),""))</f>
        <v>İL UZMAN VAİZİ</v>
      </c>
      <c r="F230" s="15" t="str">
        <f aca="false">IF($G230="SEÇİNİZ","SEÇİNİZ",IFERROR(VLOOKUP(TRIM($G230),'VERİ TABLOSU'!$B:$C,2,0),""))</f>
        <v>MERKEZEFENDİ</v>
      </c>
      <c r="G230" s="14" t="s">
        <v>105</v>
      </c>
      <c r="H230" s="22"/>
    </row>
    <row r="231" customFormat="false" ht="22.7" hidden="false" customHeight="true" outlineLevel="0" collapsed="false">
      <c r="B231" s="11"/>
      <c r="C231" s="22"/>
      <c r="D231" s="13" t="s">
        <v>48</v>
      </c>
      <c r="E231" s="14" t="str">
        <f aca="false">IF($D231="SEÇİNİZ","SEÇİNİZ",IFERROR(VLOOKUP(TRIM($D231),'VERİ TABLOSU'!$E:$F,2,0),""))</f>
        <v>İLÇE VAİZİ</v>
      </c>
      <c r="F231" s="15" t="str">
        <f aca="false">IF($G231="SEÇİNİZ","SEÇİNİZ",IFERROR(VLOOKUP(TRIM($G231),'VERİ TABLOSU'!$B:$C,2,0),""))</f>
        <v>PAMUKKALE</v>
      </c>
      <c r="G231" s="14" t="s">
        <v>109</v>
      </c>
      <c r="H231" s="22"/>
    </row>
    <row r="232" customFormat="false" ht="22.7" hidden="false" customHeight="true" outlineLevel="0" collapsed="false">
      <c r="B232" s="11"/>
      <c r="C232" s="22"/>
      <c r="D232" s="13" t="s">
        <v>50</v>
      </c>
      <c r="E232" s="14" t="str">
        <f aca="false">IF($D232="SEÇİNİZ","SEÇİNİZ",IFERROR(VLOOKUP(TRIM($D232),'VERİ TABLOSU'!$E:$F,2,0),""))</f>
        <v>İLÇE VAİZİ</v>
      </c>
      <c r="F232" s="15" t="str">
        <f aca="false">IF($G232="SEÇİNİZ","SEÇİNİZ",IFERROR(VLOOKUP(TRIM($G232),'VERİ TABLOSU'!$B:$C,2,0),""))</f>
        <v>PAMUKKALE</v>
      </c>
      <c r="G232" s="14" t="s">
        <v>45</v>
      </c>
      <c r="H232" s="22"/>
    </row>
    <row r="233" customFormat="false" ht="22.7" hidden="false" customHeight="true" outlineLevel="0" collapsed="false">
      <c r="B233" s="11"/>
      <c r="C233" s="22"/>
      <c r="D233" s="13" t="s">
        <v>52</v>
      </c>
      <c r="E233" s="14" t="str">
        <f aca="false">IF($D233="SEÇİNİZ","SEÇİNİZ",IFERROR(VLOOKUP(TRIM($D233),'VERİ TABLOSU'!$E:$F,2,0),""))</f>
        <v>İLÇE VAİZİ</v>
      </c>
      <c r="F233" s="15" t="str">
        <f aca="false">IF($G233="SEÇİNİZ","SEÇİNİZ",IFERROR(VLOOKUP(TRIM($G233),'VERİ TABLOSU'!$B:$C,2,0),""))</f>
        <v>PAMUKKALE</v>
      </c>
      <c r="G233" s="14" t="s">
        <v>67</v>
      </c>
      <c r="H233" s="22"/>
    </row>
    <row r="234" customFormat="false" ht="22.7" hidden="false" customHeight="true" outlineLevel="0" collapsed="false">
      <c r="B234" s="11"/>
      <c r="C234" s="22"/>
      <c r="D234" s="13" t="s">
        <v>54</v>
      </c>
      <c r="E234" s="14" t="str">
        <f aca="false">IF($D234="SEÇİNİZ","SEÇİNİZ",IFERROR(VLOOKUP(TRIM($D234),'VERİ TABLOSU'!$E:$F,2,0),""))</f>
        <v>İLÇE VAİZİ</v>
      </c>
      <c r="F234" s="15" t="str">
        <f aca="false">IF($G234="SEÇİNİZ","SEÇİNİZ",IFERROR(VLOOKUP(TRIM($G234),'VERİ TABLOSU'!$B:$C,2,0),""))</f>
        <v>MERKEZEFENDİ</v>
      </c>
      <c r="G234" s="14" t="s">
        <v>19</v>
      </c>
      <c r="H234" s="22"/>
    </row>
    <row r="235" customFormat="false" ht="22.7" hidden="false" customHeight="true" outlineLevel="0" collapsed="false">
      <c r="B235" s="11"/>
      <c r="C235" s="22"/>
      <c r="D235" s="13" t="s">
        <v>56</v>
      </c>
      <c r="E235" s="14" t="str">
        <f aca="false">IF($D235="SEÇİNİZ","SEÇİNİZ",IFERROR(VLOOKUP(TRIM($D235),'VERİ TABLOSU'!$E:$F,2,0),""))</f>
        <v>İLÇE VAİZİ</v>
      </c>
      <c r="F235" s="15" t="str">
        <f aca="false">IF($G235="SEÇİNİZ","SEÇİNİZ",IFERROR(VLOOKUP(TRIM($G235),'VERİ TABLOSU'!$B:$C,2,0),""))</f>
        <v>MERKEZEFENDİ</v>
      </c>
      <c r="G235" s="14" t="s">
        <v>93</v>
      </c>
      <c r="H235" s="22"/>
    </row>
    <row r="236" customFormat="false" ht="22.7" hidden="false" customHeight="true" outlineLevel="0" collapsed="false">
      <c r="B236" s="11"/>
      <c r="C236" s="22"/>
      <c r="D236" s="13" t="s">
        <v>58</v>
      </c>
      <c r="E236" s="14" t="str">
        <f aca="false">IF($D236="SEÇİNİZ","SEÇİNİZ",IFERROR(VLOOKUP(TRIM($D236),'VERİ TABLOSU'!$E:$F,2,0),""))</f>
        <v>İLÇE VAİZİ</v>
      </c>
      <c r="F236" s="15" t="str">
        <f aca="false">IF($G236="SEÇİNİZ","SEÇİNİZ",IFERROR(VLOOKUP(TRIM($G236),'VERİ TABLOSU'!$B:$C,2,0),""))</f>
        <v>MERKEZEFENDİ</v>
      </c>
      <c r="G236" s="14" t="s">
        <v>83</v>
      </c>
      <c r="H236" s="22"/>
    </row>
    <row r="237" customFormat="false" ht="22.7" hidden="false" customHeight="true" outlineLevel="0" collapsed="false">
      <c r="B237" s="11"/>
      <c r="C237" s="22"/>
      <c r="D237" s="13" t="s">
        <v>36</v>
      </c>
      <c r="E237" s="14" t="str">
        <f aca="false">IF($D237="SEÇİNİZ","SEÇİNİZ",IFERROR(VLOOKUP(TRIM($D237),'VERİ TABLOSU'!$E:$F,2,0),""))</f>
        <v>CEZAEVİ VAİZİ</v>
      </c>
      <c r="F237" s="15" t="str">
        <f aca="false">IF($G237="SEÇİNİZ","SEÇİNİZ",IFERROR(VLOOKUP(TRIM($G237),'VERİ TABLOSU'!$B:$C,2,0),""))</f>
        <v>PAMUKKALE</v>
      </c>
      <c r="G237" s="14" t="s">
        <v>108</v>
      </c>
      <c r="H237" s="22"/>
    </row>
    <row r="238" customFormat="false" ht="22.7" hidden="false" customHeight="true" outlineLevel="0" collapsed="false">
      <c r="B238" s="11"/>
      <c r="C238" s="22"/>
      <c r="D238" s="13" t="s">
        <v>77</v>
      </c>
      <c r="E238" s="14" t="str">
        <f aca="false">IF($D238="SEÇİNİZ","SEÇİNİZ",IFERROR(VLOOKUP(TRIM($D238),'VERİ TABLOSU'!$E:$F,2,0),""))</f>
        <v>CEZAEVİ VAİZİ</v>
      </c>
      <c r="F238" s="15" t="str">
        <f aca="false">IF($G238="SEÇİNİZ","SEÇİNİZ",IFERROR(VLOOKUP(TRIM($G238),'VERİ TABLOSU'!$B:$C,2,0),""))</f>
        <v>PAMUKKALE</v>
      </c>
      <c r="G238" s="14" t="s">
        <v>73</v>
      </c>
      <c r="H238" s="22"/>
    </row>
    <row r="239" customFormat="false" ht="22.7" hidden="false" customHeight="true" outlineLevel="0" collapsed="false">
      <c r="B239" s="11"/>
      <c r="C239" s="22"/>
      <c r="D239" s="13" t="s">
        <v>30</v>
      </c>
      <c r="E239" s="14" t="str">
        <f aca="false">IF($D239="SEÇİNİZ","SEÇİNİZ",IFERROR(VLOOKUP(TRIM($D239),'VERİ TABLOSU'!$E:$F,2,0),""))</f>
        <v>İL VAİZİ</v>
      </c>
      <c r="F239" s="15" t="str">
        <f aca="false">IF($G239="SEÇİNİZ","SEÇİNİZ",IFERROR(VLOOKUP(TRIM($G239),'VERİ TABLOSU'!$B:$C,2,0),""))</f>
        <v>MERKEZEFENDİ</v>
      </c>
      <c r="G239" s="14" t="s">
        <v>59</v>
      </c>
      <c r="H239" s="22"/>
    </row>
    <row r="240" customFormat="false" ht="3.75" hidden="false" customHeight="true" outlineLevel="0" collapsed="false">
      <c r="B240" s="19"/>
      <c r="C240" s="19"/>
      <c r="D240" s="20"/>
      <c r="E240" s="21" t="str">
        <f aca="false">IF($D240="SEÇİNİZ","SEÇİNİZ",IFERROR(VLOOKUP(TRIM($D240),'VERİ TABLOSU'!$E:$F,2,0),""))</f>
        <v/>
      </c>
      <c r="F240" s="21" t="str">
        <f aca="false">IF($G240="SEÇİNİZ","SEÇİNİZ",IFERROR(VLOOKUP(TRIM($G240),'VERİ TABLOSU'!$B:$C,2,0),""))</f>
        <v/>
      </c>
      <c r="G240" s="19"/>
      <c r="H240" s="19"/>
    </row>
    <row r="241" customFormat="false" ht="22.7" hidden="false" customHeight="true" outlineLevel="0" collapsed="false">
      <c r="B241" s="11" t="n">
        <v>46171</v>
      </c>
      <c r="C241" s="12" t="s">
        <v>12</v>
      </c>
      <c r="D241" s="13" t="s">
        <v>24</v>
      </c>
      <c r="E241" s="14" t="str">
        <f aca="false">IF($D241="SEÇİNİZ","SEÇİNİZ",IFERROR(VLOOKUP(TRIM($D241),'VERİ TABLOSU'!$E:$F,2,0),""))</f>
        <v>İL UZMAN VAİZİ</v>
      </c>
      <c r="F241" s="15" t="str">
        <f aca="false">IF($G241="SEÇİNİZ","SEÇİNİZ",IFERROR(VLOOKUP(TRIM($G241),'VERİ TABLOSU'!$B:$C,2,0),""))</f>
        <v>PAMUKKALE</v>
      </c>
      <c r="G241" s="14" t="s">
        <v>14</v>
      </c>
      <c r="H241" s="6" t="s">
        <v>137</v>
      </c>
    </row>
    <row r="242" customFormat="false" ht="22.7" hidden="false" customHeight="true" outlineLevel="0" collapsed="false">
      <c r="B242" s="11"/>
      <c r="C242" s="12"/>
      <c r="D242" s="13" t="s">
        <v>50</v>
      </c>
      <c r="E242" s="14" t="str">
        <f aca="false">IF($D242="SEÇİNİZ","SEÇİNİZ",IFERROR(VLOOKUP(TRIM($D242),'VERİ TABLOSU'!$E:$F,2,0),""))</f>
        <v>İLÇE VAİZİ</v>
      </c>
      <c r="F242" s="15" t="str">
        <f aca="false">IF($G242="SEÇİNİZ","SEÇİNİZ",IFERROR(VLOOKUP(TRIM($G242),'VERİ TABLOSU'!$B:$C,2,0),""))</f>
        <v>PAMUKKALE</v>
      </c>
      <c r="G242" s="14" t="s">
        <v>17</v>
      </c>
      <c r="H242" s="6"/>
    </row>
    <row r="243" customFormat="false" ht="22.7" hidden="false" customHeight="true" outlineLevel="0" collapsed="false">
      <c r="B243" s="11"/>
      <c r="C243" s="12"/>
      <c r="D243" s="13" t="s">
        <v>56</v>
      </c>
      <c r="E243" s="14" t="str">
        <f aca="false">IF($D243="SEÇİNİZ","SEÇİNİZ",IFERROR(VLOOKUP(TRIM($D243),'VERİ TABLOSU'!$E:$F,2,0),""))</f>
        <v>İLÇE VAİZİ</v>
      </c>
      <c r="F243" s="15" t="str">
        <f aca="false">IF($G243="SEÇİNİZ","SEÇİNİZ",IFERROR(VLOOKUP(TRIM($G243),'VERİ TABLOSU'!$B:$C,2,0),""))</f>
        <v>MERKEZEFENDİ</v>
      </c>
      <c r="G243" s="14" t="s">
        <v>19</v>
      </c>
      <c r="H243" s="6"/>
    </row>
    <row r="244" customFormat="false" ht="22.7" hidden="false" customHeight="true" outlineLevel="0" collapsed="false">
      <c r="B244" s="11"/>
      <c r="C244" s="12"/>
      <c r="D244" s="13" t="s">
        <v>30</v>
      </c>
      <c r="E244" s="14" t="str">
        <f aca="false">IF($D244="SEÇİNİZ","SEÇİNİZ",IFERROR(VLOOKUP(TRIM($D244),'VERİ TABLOSU'!$E:$F,2,0),""))</f>
        <v>İL VAİZİ</v>
      </c>
      <c r="F244" s="15" t="str">
        <f aca="false">IF($G244="SEÇİNİZ","SEÇİNİZ",IFERROR(VLOOKUP(TRIM($G244),'VERİ TABLOSU'!$B:$C,2,0),""))</f>
        <v>MERKEZEFENDİ</v>
      </c>
      <c r="G244" s="14" t="s">
        <v>57</v>
      </c>
      <c r="H244" s="6"/>
    </row>
    <row r="245" customFormat="false" ht="22.7" hidden="false" customHeight="true" outlineLevel="0" collapsed="false">
      <c r="B245" s="11"/>
      <c r="C245" s="12"/>
      <c r="D245" s="16" t="s">
        <v>84</v>
      </c>
      <c r="E245" s="17" t="str">
        <f aca="false">IF($D245="SEÇİNİZ","SEÇİNİZ",IFERROR(VLOOKUP(TRIM($D245),'VERİ TABLOSU'!$E:$F,2,0),""))</f>
        <v>PROF. DR.</v>
      </c>
      <c r="F245" s="17" t="str">
        <f aca="false">IF($G245="SEÇİNİZ","SEÇİNİZ",IFERROR(VLOOKUP(TRIM($G245),'VERİ TABLOSU'!$B:$C,2,0),""))</f>
        <v>PAMUKKALE</v>
      </c>
      <c r="G245" s="18" t="s">
        <v>63</v>
      </c>
      <c r="H245" s="6"/>
    </row>
    <row r="246" customFormat="false" ht="22.7" hidden="false" customHeight="true" outlineLevel="0" collapsed="false">
      <c r="B246" s="11"/>
      <c r="C246" s="12"/>
      <c r="D246" s="16" t="s">
        <v>112</v>
      </c>
      <c r="E246" s="17" t="str">
        <f aca="false">IF($D246="SEÇİNİZ","SEÇİNİZ",IFERROR(VLOOKUP(TRIM($D246),'VERİ TABLOSU'!$E:$F,2,0),""))</f>
        <v>DOÇENT DR.</v>
      </c>
      <c r="F246" s="17" t="str">
        <f aca="false">IF($G246="SEÇİNİZ","SEÇİNİZ",IFERROR(VLOOKUP(TRIM($G246),'VERİ TABLOSU'!$B:$C,2,0),""))</f>
        <v>MERKEZEFENDİ</v>
      </c>
      <c r="G246" s="18" t="s">
        <v>113</v>
      </c>
      <c r="H246" s="6"/>
    </row>
    <row r="247" customFormat="false" ht="3.75" hidden="false" customHeight="true" outlineLevel="0" collapsed="false">
      <c r="B247" s="19"/>
      <c r="C247" s="19"/>
      <c r="D247" s="20"/>
      <c r="E247" s="21" t="str">
        <f aca="false">IF($D247="SEÇİNİZ","SEÇİNİZ",IFERROR(VLOOKUP(TRIM($D247),'VERİ TABLOSU'!$E:$F,2,0),""))</f>
        <v/>
      </c>
      <c r="F247" s="21" t="str">
        <f aca="false">IF($G247="SEÇİNİZ","SEÇİNİZ",IFERROR(VLOOKUP(TRIM($G247),'VERİ TABLOSU'!$B:$C,2,0),""))</f>
        <v/>
      </c>
      <c r="G247" s="19"/>
      <c r="H247" s="19"/>
    </row>
    <row r="248" customFormat="false" ht="23.25" hidden="false" customHeight="true" outlineLevel="0" collapsed="false">
      <c r="B248" s="11" t="n">
        <v>46178</v>
      </c>
      <c r="C248" s="12" t="s">
        <v>12</v>
      </c>
      <c r="D248" s="13" t="s">
        <v>30</v>
      </c>
      <c r="E248" s="14" t="str">
        <f aca="false">IF($D248="SEÇİNİZ","SEÇİNİZ",IFERROR(VLOOKUP(TRIM($D248),'VERİ TABLOSU'!$E:$F,2,0),""))</f>
        <v>İL VAİZİ</v>
      </c>
      <c r="F248" s="15" t="str">
        <f aca="false">IF($G248="SEÇİNİZ","SEÇİNİZ",IFERROR(VLOOKUP(TRIM($G248),'VERİ TABLOSU'!$B:$C,2,0),""))</f>
        <v>PAMUKKALE</v>
      </c>
      <c r="G248" s="14" t="s">
        <v>14</v>
      </c>
      <c r="H248" s="6" t="s">
        <v>138</v>
      </c>
    </row>
    <row r="249" customFormat="false" ht="23.25" hidden="false" customHeight="true" outlineLevel="0" collapsed="false">
      <c r="B249" s="11"/>
      <c r="C249" s="12"/>
      <c r="D249" s="13" t="s">
        <v>24</v>
      </c>
      <c r="E249" s="14" t="str">
        <f aca="false">IF($D249="SEÇİNİZ","SEÇİNİZ",IFERROR(VLOOKUP(TRIM($D249),'VERİ TABLOSU'!$E:$F,2,0),""))</f>
        <v>İL UZMAN VAİZİ</v>
      </c>
      <c r="F249" s="15" t="str">
        <f aca="false">IF($G249="SEÇİNİZ","SEÇİNİZ",IFERROR(VLOOKUP(TRIM($G249),'VERİ TABLOSU'!$B:$C,2,0),""))</f>
        <v>PAMUKKALE</v>
      </c>
      <c r="G249" s="14" t="s">
        <v>17</v>
      </c>
      <c r="H249" s="6"/>
    </row>
    <row r="250" customFormat="false" ht="23.25" hidden="false" customHeight="true" outlineLevel="0" collapsed="false">
      <c r="B250" s="11"/>
      <c r="C250" s="12"/>
      <c r="D250" s="13" t="s">
        <v>36</v>
      </c>
      <c r="E250" s="14" t="str">
        <f aca="false">IF($D250="SEÇİNİZ","SEÇİNİZ",IFERROR(VLOOKUP(TRIM($D250),'VERİ TABLOSU'!$E:$F,2,0),""))</f>
        <v>CEZAEVİ VAİZİ</v>
      </c>
      <c r="F250" s="15" t="str">
        <f aca="false">IF($G250="SEÇİNİZ","SEÇİNİZ",IFERROR(VLOOKUP(TRIM($G250),'VERİ TABLOSU'!$B:$C,2,0),""))</f>
        <v>MERKEZEFENDİ</v>
      </c>
      <c r="G250" s="14" t="s">
        <v>19</v>
      </c>
      <c r="H250" s="6"/>
    </row>
    <row r="251" customFormat="false" ht="23.25" hidden="false" customHeight="true" outlineLevel="0" collapsed="false">
      <c r="B251" s="11"/>
      <c r="C251" s="12"/>
      <c r="D251" s="13" t="s">
        <v>44</v>
      </c>
      <c r="E251" s="14" t="str">
        <f aca="false">IF($D251="SEÇİNİZ","SEÇİNİZ",IFERROR(VLOOKUP(TRIM($D251),'VERİ TABLOSU'!$E:$F,2,0),""))</f>
        <v>İLÇE UZMAN VAİZİ</v>
      </c>
      <c r="F251" s="15" t="str">
        <f aca="false">IF($G251="SEÇİNİZ","SEÇİNİZ",IFERROR(VLOOKUP(TRIM($G251),'VERİ TABLOSU'!$B:$C,2,0),""))</f>
        <v>PAMUKKALE</v>
      </c>
      <c r="G251" s="14" t="s">
        <v>121</v>
      </c>
      <c r="H251" s="6"/>
    </row>
    <row r="252" customFormat="false" ht="23.25" hidden="false" customHeight="true" outlineLevel="0" collapsed="false">
      <c r="B252" s="11"/>
      <c r="C252" s="12"/>
      <c r="D252" s="13" t="s">
        <v>22</v>
      </c>
      <c r="E252" s="14" t="str">
        <f aca="false">IF($D252="SEÇİNİZ","SEÇİNİZ",IFERROR(VLOOKUP(TRIM($D252),'VERİ TABLOSU'!$E:$F,2,0),""))</f>
        <v>İLÇE MÜFTÜSÜ</v>
      </c>
      <c r="F252" s="15" t="str">
        <f aca="false">IF($G252="SEÇİNİZ","SEÇİNİZ",IFERROR(VLOOKUP(TRIM($G252),'VERİ TABLOSU'!$B:$C,2,0),""))</f>
        <v>HONAZ</v>
      </c>
      <c r="G252" s="14" t="s">
        <v>23</v>
      </c>
      <c r="H252" s="6"/>
    </row>
    <row r="253" customFormat="false" ht="23.25" hidden="false" customHeight="true" outlineLevel="0" collapsed="false">
      <c r="B253" s="11"/>
      <c r="C253" s="12"/>
      <c r="D253" s="13" t="s">
        <v>13</v>
      </c>
      <c r="E253" s="14" t="str">
        <f aca="false">IF($D253="SEÇİNİZ","SEÇİNİZ",IFERROR(VLOOKUP(TRIM($D253),'VERİ TABLOSU'!$E:$F,2,0),""))</f>
        <v>İL MÜFTÜ YARDIMCISI</v>
      </c>
      <c r="F253" s="15" t="str">
        <f aca="false">IF($G253="SEÇİNİZ","SEÇİNİZ",IFERROR(VLOOKUP(TRIM($G253),'VERİ TABLOSU'!$B:$C,2,0),""))</f>
        <v>MERKEZEFENDİ</v>
      </c>
      <c r="G253" s="14" t="s">
        <v>57</v>
      </c>
      <c r="H253" s="6"/>
    </row>
    <row r="254" customFormat="false" ht="23.25" hidden="false" customHeight="true" outlineLevel="0" collapsed="false">
      <c r="B254" s="11"/>
      <c r="C254" s="12"/>
      <c r="D254" s="13" t="s">
        <v>28</v>
      </c>
      <c r="E254" s="14" t="str">
        <f aca="false">IF($D254="SEÇİNİZ","SEÇİNİZ",IFERROR(VLOOKUP(TRIM($D254),'VERİ TABLOSU'!$E:$F,2,0),""))</f>
        <v>İL UZMAN VAİZİ</v>
      </c>
      <c r="F254" s="15" t="str">
        <f aca="false">IF($G254="SEÇİNİZ","SEÇİNİZ",IFERROR(VLOOKUP(TRIM($G254),'VERİ TABLOSU'!$B:$C,2,0),""))</f>
        <v>MERKEZEFENDİ</v>
      </c>
      <c r="G254" s="14" t="s">
        <v>27</v>
      </c>
      <c r="H254" s="6"/>
    </row>
    <row r="255" customFormat="false" ht="23.25" hidden="false" customHeight="true" outlineLevel="0" collapsed="false">
      <c r="B255" s="11"/>
      <c r="C255" s="12"/>
      <c r="D255" s="13" t="s">
        <v>32</v>
      </c>
      <c r="E255" s="14" t="str">
        <f aca="false">IF($D255="SEÇİNİZ","SEÇİNİZ",IFERROR(VLOOKUP(TRIM($D255),'VERİ TABLOSU'!$E:$F,2,0),""))</f>
        <v>İL VAİZİ</v>
      </c>
      <c r="F255" s="15" t="str">
        <f aca="false">IF($G255="SEÇİNİZ","SEÇİNİZ",IFERROR(VLOOKUP(TRIM($G255),'VERİ TABLOSU'!$B:$C,2,0),""))</f>
        <v>MERKEZEFENDİ</v>
      </c>
      <c r="G255" s="14" t="s">
        <v>25</v>
      </c>
      <c r="H255" s="6"/>
    </row>
    <row r="256" customFormat="false" ht="23.25" hidden="false" customHeight="true" outlineLevel="0" collapsed="false">
      <c r="B256" s="11"/>
      <c r="C256" s="12"/>
      <c r="D256" s="13" t="s">
        <v>20</v>
      </c>
      <c r="E256" s="14" t="str">
        <f aca="false">IF($D256="SEÇİNİZ","SEÇİNİZ",IFERROR(VLOOKUP(TRIM($D256),'VERİ TABLOSU'!$E:$F,2,0),""))</f>
        <v>İL VAİZİ</v>
      </c>
      <c r="F256" s="15" t="str">
        <f aca="false">IF($G256="SEÇİNİZ","SEÇİNİZ",IFERROR(VLOOKUP(TRIM($G256),'VERİ TABLOSU'!$B:$C,2,0),""))</f>
        <v>PAMUKKALE</v>
      </c>
      <c r="G256" s="14" t="s">
        <v>45</v>
      </c>
      <c r="H256" s="6"/>
    </row>
    <row r="257" customFormat="false" ht="23.25" hidden="false" customHeight="true" outlineLevel="0" collapsed="false">
      <c r="B257" s="11"/>
      <c r="C257" s="12"/>
      <c r="D257" s="13" t="s">
        <v>34</v>
      </c>
      <c r="E257" s="14" t="str">
        <f aca="false">IF($D257="SEÇİNİZ","SEÇİNİZ",IFERROR(VLOOKUP(TRIM($D257),'VERİ TABLOSU'!$E:$F,2,0),""))</f>
        <v>İL VAİZİ</v>
      </c>
      <c r="F257" s="15" t="str">
        <f aca="false">IF($G257="SEÇİNİZ","SEÇİNİZ",IFERROR(VLOOKUP(TRIM($G257),'VERİ TABLOSU'!$B:$C,2,0),""))</f>
        <v>PAMUKKALE</v>
      </c>
      <c r="G257" s="14" t="s">
        <v>31</v>
      </c>
      <c r="H257" s="6"/>
    </row>
    <row r="258" customFormat="false" ht="23.25" hidden="false" customHeight="true" outlineLevel="0" collapsed="false">
      <c r="B258" s="11"/>
      <c r="C258" s="12"/>
      <c r="D258" s="13" t="s">
        <v>38</v>
      </c>
      <c r="E258" s="14" t="str">
        <f aca="false">IF($D258="SEÇİNİZ","SEÇİNİZ",IFERROR(VLOOKUP(TRIM($D258),'VERİ TABLOSU'!$E:$F,2,0),""))</f>
        <v>CEZAEVİ VAİZİ</v>
      </c>
      <c r="F258" s="15" t="str">
        <f aca="false">IF($G258="SEÇİNİZ","SEÇİNİZ",IFERROR(VLOOKUP(TRIM($G258),'VERİ TABLOSU'!$B:$C,2,0),""))</f>
        <v>PAMUKKALE</v>
      </c>
      <c r="G258" s="14" t="s">
        <v>108</v>
      </c>
      <c r="H258" s="6"/>
    </row>
    <row r="259" customFormat="false" ht="23.25" hidden="false" customHeight="true" outlineLevel="0" collapsed="false">
      <c r="B259" s="11"/>
      <c r="C259" s="12"/>
      <c r="D259" s="13" t="s">
        <v>77</v>
      </c>
      <c r="E259" s="14" t="str">
        <f aca="false">IF($D259="SEÇİNİZ","SEÇİNİZ",IFERROR(VLOOKUP(TRIM($D259),'VERİ TABLOSU'!$E:$F,2,0),""))</f>
        <v>CEZAEVİ VAİZİ</v>
      </c>
      <c r="F259" s="15" t="str">
        <f aca="false">IF($G259="SEÇİNİZ","SEÇİNİZ",IFERROR(VLOOKUP(TRIM($G259),'VERİ TABLOSU'!$B:$C,2,0),""))</f>
        <v>PAMUKKALE</v>
      </c>
      <c r="G259" s="14" t="s">
        <v>37</v>
      </c>
      <c r="H259" s="6"/>
    </row>
    <row r="260" customFormat="false" ht="23.25" hidden="false" customHeight="true" outlineLevel="0" collapsed="false">
      <c r="B260" s="11"/>
      <c r="C260" s="12"/>
      <c r="D260" s="13" t="s">
        <v>42</v>
      </c>
      <c r="E260" s="14" t="str">
        <f aca="false">IF($D260="SEÇİNİZ","SEÇİNİZ",IFERROR(VLOOKUP(TRIM($D260),'VERİ TABLOSU'!$E:$F,2,0),""))</f>
        <v>CEZAEVİ VAİZİ</v>
      </c>
      <c r="F260" s="15" t="str">
        <f aca="false">IF($G260="SEÇİNİZ","SEÇİNİZ",IFERROR(VLOOKUP(TRIM($G260),'VERİ TABLOSU'!$B:$C,2,0),""))</f>
        <v>HONAZ</v>
      </c>
      <c r="G260" s="14" t="s">
        <v>43</v>
      </c>
      <c r="H260" s="6"/>
    </row>
    <row r="261" customFormat="false" ht="23.25" hidden="false" customHeight="true" outlineLevel="0" collapsed="false">
      <c r="B261" s="11"/>
      <c r="C261" s="12"/>
      <c r="D261" s="13" t="s">
        <v>46</v>
      </c>
      <c r="E261" s="14" t="str">
        <f aca="false">IF($D261="SEÇİNİZ","SEÇİNİZ",IFERROR(VLOOKUP(TRIM($D261),'VERİ TABLOSU'!$E:$F,2,0),""))</f>
        <v>İLÇE VAİZİ</v>
      </c>
      <c r="F261" s="15" t="str">
        <f aca="false">IF($G261="SEÇİNİZ","SEÇİNİZ",IFERROR(VLOOKUP(TRIM($G261),'VERİ TABLOSU'!$B:$C,2,0),""))</f>
        <v>PAMUKKALE</v>
      </c>
      <c r="G261" s="14" t="s">
        <v>51</v>
      </c>
      <c r="H261" s="6"/>
    </row>
    <row r="262" customFormat="false" ht="23.25" hidden="false" customHeight="true" outlineLevel="0" collapsed="false">
      <c r="B262" s="11"/>
      <c r="C262" s="12"/>
      <c r="D262" s="13" t="s">
        <v>48</v>
      </c>
      <c r="E262" s="14" t="str">
        <f aca="false">IF($D262="SEÇİNİZ","SEÇİNİZ",IFERROR(VLOOKUP(TRIM($D262),'VERİ TABLOSU'!$E:$F,2,0),""))</f>
        <v>İLÇE VAİZİ</v>
      </c>
      <c r="F262" s="15" t="str">
        <f aca="false">IF($G262="SEÇİNİZ","SEÇİNİZ",IFERROR(VLOOKUP(TRIM($G262),'VERİ TABLOSU'!$B:$C,2,0),""))</f>
        <v>PAMUKKALE</v>
      </c>
      <c r="G262" s="14" t="s">
        <v>78</v>
      </c>
      <c r="H262" s="6"/>
    </row>
    <row r="263" customFormat="false" ht="23.25" hidden="false" customHeight="true" outlineLevel="0" collapsed="false">
      <c r="B263" s="11"/>
      <c r="C263" s="12"/>
      <c r="D263" s="13" t="s">
        <v>50</v>
      </c>
      <c r="E263" s="14" t="str">
        <f aca="false">IF($D263="SEÇİNİZ","SEÇİNİZ",IFERROR(VLOOKUP(TRIM($D263),'VERİ TABLOSU'!$E:$F,2,0),""))</f>
        <v>İLÇE VAİZİ</v>
      </c>
      <c r="F263" s="15" t="str">
        <f aca="false">IF($G263="SEÇİNİZ","SEÇİNİZ",IFERROR(VLOOKUP(TRIM($G263),'VERİ TABLOSU'!$B:$C,2,0),""))</f>
        <v>PAMUKKALE</v>
      </c>
      <c r="G263" s="14" t="s">
        <v>108</v>
      </c>
      <c r="H263" s="6"/>
    </row>
    <row r="264" customFormat="false" ht="23.25" hidden="false" customHeight="true" outlineLevel="0" collapsed="false">
      <c r="B264" s="11"/>
      <c r="C264" s="12"/>
      <c r="D264" s="13" t="s">
        <v>52</v>
      </c>
      <c r="E264" s="14" t="str">
        <f aca="false">IF($D264="SEÇİNİZ","SEÇİNİZ",IFERROR(VLOOKUP(TRIM($D264),'VERİ TABLOSU'!$E:$F,2,0),""))</f>
        <v>İLÇE VAİZİ</v>
      </c>
      <c r="F264" s="15" t="str">
        <f aca="false">IF($G264="SEÇİNİZ","SEÇİNİZ",IFERROR(VLOOKUP(TRIM($G264),'VERİ TABLOSU'!$B:$C,2,0),""))</f>
        <v>PAMUKKALE</v>
      </c>
      <c r="G264" s="14" t="s">
        <v>53</v>
      </c>
      <c r="H264" s="6"/>
    </row>
    <row r="265" customFormat="false" ht="23.25" hidden="false" customHeight="true" outlineLevel="0" collapsed="false">
      <c r="B265" s="11"/>
      <c r="C265" s="12"/>
      <c r="D265" s="13" t="s">
        <v>54</v>
      </c>
      <c r="E265" s="14" t="str">
        <f aca="false">IF($D265="SEÇİNİZ","SEÇİNİZ",IFERROR(VLOOKUP(TRIM($D265),'VERİ TABLOSU'!$E:$F,2,0),""))</f>
        <v>İLÇE VAİZİ</v>
      </c>
      <c r="F265" s="15" t="str">
        <f aca="false">IF($G265="SEÇİNİZ","SEÇİNİZ",IFERROR(VLOOKUP(TRIM($G265),'VERİ TABLOSU'!$B:$C,2,0),""))</f>
        <v>MERKEZEFENDİ</v>
      </c>
      <c r="G265" s="14" t="s">
        <v>113</v>
      </c>
      <c r="H265" s="6"/>
    </row>
    <row r="266" customFormat="false" ht="23.25" hidden="false" customHeight="true" outlineLevel="0" collapsed="false">
      <c r="B266" s="11"/>
      <c r="C266" s="12"/>
      <c r="D266" s="13" t="s">
        <v>56</v>
      </c>
      <c r="E266" s="14" t="str">
        <f aca="false">IF($D266="SEÇİNİZ","SEÇİNİZ",IFERROR(VLOOKUP(TRIM($D266),'VERİ TABLOSU'!$E:$F,2,0),""))</f>
        <v>İLÇE VAİZİ</v>
      </c>
      <c r="F266" s="15" t="str">
        <f aca="false">IF($G266="SEÇİNİZ","SEÇİNİZ",IFERROR(VLOOKUP(TRIM($G266),'VERİ TABLOSU'!$B:$C,2,0),""))</f>
        <v>MERKEZEFENDİ</v>
      </c>
      <c r="G266" s="14" t="s">
        <v>83</v>
      </c>
      <c r="H266" s="6"/>
    </row>
    <row r="267" customFormat="false" ht="23.25" hidden="false" customHeight="true" outlineLevel="0" collapsed="false">
      <c r="B267" s="11"/>
      <c r="C267" s="12"/>
      <c r="D267" s="13" t="s">
        <v>58</v>
      </c>
      <c r="E267" s="14" t="str">
        <f aca="false">IF($D267="SEÇİNİZ","SEÇİNİZ",IFERROR(VLOOKUP(TRIM($D267),'VERİ TABLOSU'!$E:$F,2,0),""))</f>
        <v>İLÇE VAİZİ</v>
      </c>
      <c r="F267" s="15" t="str">
        <f aca="false">IF($G267="SEÇİNİZ","SEÇİNİZ",IFERROR(VLOOKUP(TRIM($G267),'VERİ TABLOSU'!$B:$C,2,0),""))</f>
        <v>MERKEZEFENDİ</v>
      </c>
      <c r="G267" s="14" t="s">
        <v>65</v>
      </c>
      <c r="H267" s="6"/>
    </row>
    <row r="268" customFormat="false" ht="23.25" hidden="false" customHeight="true" outlineLevel="0" collapsed="false">
      <c r="B268" s="11"/>
      <c r="C268" s="12"/>
      <c r="D268" s="13" t="s">
        <v>66</v>
      </c>
      <c r="E268" s="14" t="str">
        <f aca="false">IF($D268="SEÇİNİZ","SEÇİNİZ",IFERROR(VLOOKUP(TRIM($D268),'VERİ TABLOSU'!$E:$F,2,0),""))</f>
        <v>EMEKLİ ÖĞRETMEN</v>
      </c>
      <c r="F268" s="15" t="str">
        <f aca="false">IF($G268="SEÇİNİZ","SEÇİNİZ",IFERROR(VLOOKUP(TRIM($G268),'VERİ TABLOSU'!$B:$C,2,0),""))</f>
        <v>PAMUKKALE</v>
      </c>
      <c r="G268" s="14" t="s">
        <v>67</v>
      </c>
      <c r="H268" s="6"/>
    </row>
    <row r="269" customFormat="false" ht="23.25" hidden="false" customHeight="true" outlineLevel="0" collapsed="false">
      <c r="B269" s="11"/>
      <c r="C269" s="12"/>
      <c r="D269" s="13" t="s">
        <v>64</v>
      </c>
      <c r="E269" s="14" t="str">
        <f aca="false">IF($D269="SEÇİNİZ","SEÇİNİZ",IFERROR(VLOOKUP(TRIM($D269),'VERİ TABLOSU'!$E:$F,2,0),""))</f>
        <v>EMEKLİ DİN GÖREVLİSİ</v>
      </c>
      <c r="F269" s="15" t="str">
        <f aca="false">IF($G269="SEÇİNİZ","SEÇİNİZ",IFERROR(VLOOKUP(TRIM($G269),'VERİ TABLOSU'!$B:$C,2,0),""))</f>
        <v>PAMUKKALE</v>
      </c>
      <c r="G269" s="14" t="s">
        <v>41</v>
      </c>
      <c r="H269" s="6"/>
    </row>
    <row r="270" customFormat="false" ht="23.25" hidden="false" customHeight="true" outlineLevel="0" collapsed="false">
      <c r="B270" s="11"/>
      <c r="C270" s="12"/>
      <c r="D270" s="13" t="s">
        <v>26</v>
      </c>
      <c r="E270" s="14" t="str">
        <f aca="false">IF($D270="SEÇİNİZ","SEÇİNİZ",IFERROR(VLOOKUP(TRIM($D270),'VERİ TABLOSU'!$E:$F,2,0),""))</f>
        <v>İL UZMAN VAİZİ</v>
      </c>
      <c r="F270" s="15" t="str">
        <f aca="false">IF($G270="SEÇİNİZ","SEÇİNİZ",IFERROR(VLOOKUP(TRIM($G270),'VERİ TABLOSU'!$B:$C,2,0),""))</f>
        <v>MERKEZEFENDİ</v>
      </c>
      <c r="G270" s="14" t="s">
        <v>59</v>
      </c>
      <c r="H270" s="6"/>
    </row>
    <row r="271" customFormat="false" ht="23.25" hidden="false" customHeight="true" outlineLevel="0" collapsed="false">
      <c r="B271" s="11"/>
      <c r="C271" s="12"/>
      <c r="D271" s="13" t="s">
        <v>139</v>
      </c>
      <c r="E271" s="14" t="str">
        <f aca="false">IF($D271="SEÇİNİZ","SEÇİNİZ",IFERROR(VLOOKUP(TRIM($D271),'VERİ TABLOSU'!$E:$F,2,0),""))</f>
        <v>ŞUBE MÜDÜRÜ</v>
      </c>
      <c r="F271" s="15" t="str">
        <f aca="false">IF($G271="SEÇİNİZ","SEÇİNİZ",IFERROR(VLOOKUP(TRIM($G271),'VERİ TABLOSU'!$B:$C,2,0),""))</f>
        <v>MERKEZEFENDİ</v>
      </c>
      <c r="G271" s="14" t="s">
        <v>61</v>
      </c>
      <c r="H271" s="6"/>
    </row>
    <row r="272" customFormat="false" ht="23.25" hidden="false" customHeight="true" outlineLevel="0" collapsed="false">
      <c r="B272" s="11"/>
      <c r="C272" s="12"/>
      <c r="D272" s="16" t="s">
        <v>98</v>
      </c>
      <c r="E272" s="17" t="str">
        <f aca="false">IF($D272="SEÇİNİZ","SEÇİNİZ",IFERROR(VLOOKUP(TRIM($D272),'VERİ TABLOSU'!$E:$F,2,0),""))</f>
        <v>DOÇENT DR.</v>
      </c>
      <c r="F272" s="17" t="str">
        <f aca="false">IF($G272="SEÇİNİZ","SEÇİNİZ",IFERROR(VLOOKUP(TRIM($G272),'VERİ TABLOSU'!$B:$C,2,0),""))</f>
        <v>PAMUKKALE</v>
      </c>
      <c r="G272" s="18" t="s">
        <v>63</v>
      </c>
      <c r="H272" s="6"/>
    </row>
    <row r="273" customFormat="false" ht="3.75" hidden="false" customHeight="true" outlineLevel="0" collapsed="false">
      <c r="B273" s="19"/>
      <c r="C273" s="19"/>
      <c r="D273" s="20"/>
      <c r="E273" s="21" t="str">
        <f aca="false">IF($D273="SEÇİNİZ","SEÇİNİZ",IFERROR(VLOOKUP(TRIM($D273),'VERİ TABLOSU'!$E:$F,2,0),""))</f>
        <v/>
      </c>
      <c r="F273" s="21" t="str">
        <f aca="false">IF($G273="SEÇİNİZ","SEÇİNİZ",IFERROR(VLOOKUP(TRIM($G273),'VERİ TABLOSU'!$B:$C,2,0),""))</f>
        <v/>
      </c>
      <c r="G273" s="19"/>
      <c r="H273" s="19"/>
    </row>
    <row r="274" customFormat="false" ht="27" hidden="false" customHeight="true" outlineLevel="0" collapsed="false">
      <c r="B274" s="11" t="n">
        <v>46185</v>
      </c>
      <c r="C274" s="12" t="s">
        <v>12</v>
      </c>
      <c r="D274" s="13" t="s">
        <v>32</v>
      </c>
      <c r="E274" s="14" t="str">
        <f aca="false">IF($D274="SEÇİNİZ","SEÇİNİZ",IFERROR(VLOOKUP(TRIM($D274),'VERİ TABLOSU'!$E:$F,2,0),""))</f>
        <v>İL VAİZİ</v>
      </c>
      <c r="F274" s="15" t="str">
        <f aca="false">IF($G274="SEÇİNİZ","SEÇİNİZ",IFERROR(VLOOKUP(TRIM($G274),'VERİ TABLOSU'!$B:$C,2,0),""))</f>
        <v>PAMUKKALE</v>
      </c>
      <c r="G274" s="14" t="s">
        <v>14</v>
      </c>
      <c r="H274" s="22" t="s">
        <v>140</v>
      </c>
    </row>
    <row r="275" customFormat="false" ht="27" hidden="false" customHeight="true" outlineLevel="0" collapsed="false">
      <c r="B275" s="11"/>
      <c r="C275" s="12"/>
      <c r="D275" s="13" t="s">
        <v>26</v>
      </c>
      <c r="E275" s="14" t="str">
        <f aca="false">IF($D275="SEÇİNİZ","SEÇİNİZ",IFERROR(VLOOKUP(TRIM($D275),'VERİ TABLOSU'!$E:$F,2,0),""))</f>
        <v>İL UZMAN VAİZİ</v>
      </c>
      <c r="F275" s="15" t="str">
        <f aca="false">IF($G275="SEÇİNİZ","SEÇİNİZ",IFERROR(VLOOKUP(TRIM($G275),'VERİ TABLOSU'!$B:$C,2,0),""))</f>
        <v>PAMUKKALE</v>
      </c>
      <c r="G275" s="14" t="s">
        <v>17</v>
      </c>
      <c r="H275" s="22"/>
    </row>
    <row r="276" customFormat="false" ht="27" hidden="false" customHeight="true" outlineLevel="0" collapsed="false">
      <c r="B276" s="11"/>
      <c r="C276" s="12"/>
      <c r="D276" s="13" t="s">
        <v>18</v>
      </c>
      <c r="E276" s="14" t="str">
        <f aca="false">IF($D276="SEÇİNİZ","SEÇİNİZ",IFERROR(VLOOKUP(TRIM($D276),'VERİ TABLOSU'!$E:$F,2,0),""))</f>
        <v>İLÇE MÜFTÜSÜ</v>
      </c>
      <c r="F276" s="15" t="str">
        <f aca="false">IF($G276="SEÇİNİZ","SEÇİNİZ",IFERROR(VLOOKUP(TRIM($G276),'VERİ TABLOSU'!$B:$C,2,0),""))</f>
        <v>MERKEZEFENDİ</v>
      </c>
      <c r="G276" s="14" t="s">
        <v>19</v>
      </c>
      <c r="H276" s="22"/>
    </row>
    <row r="277" customFormat="false" ht="27" hidden="false" customHeight="true" outlineLevel="0" collapsed="false">
      <c r="B277" s="11"/>
      <c r="C277" s="12"/>
      <c r="D277" s="13" t="s">
        <v>46</v>
      </c>
      <c r="E277" s="14" t="str">
        <f aca="false">IF($D277="SEÇİNİZ","SEÇİNİZ",IFERROR(VLOOKUP(TRIM($D277),'VERİ TABLOSU'!$E:$F,2,0),""))</f>
        <v>İLÇE VAİZİ</v>
      </c>
      <c r="F277" s="15" t="str">
        <f aca="false">IF($G277="SEÇİNİZ","SEÇİNİZ",IFERROR(VLOOKUP(TRIM($G277),'VERİ TABLOSU'!$B:$C,2,0),""))</f>
        <v>PAMUKKALE</v>
      </c>
      <c r="G277" s="14" t="s">
        <v>73</v>
      </c>
      <c r="H277" s="22"/>
    </row>
    <row r="278" customFormat="false" ht="27" hidden="false" customHeight="true" outlineLevel="0" collapsed="false">
      <c r="B278" s="11"/>
      <c r="C278" s="12"/>
      <c r="D278" s="13" t="s">
        <v>72</v>
      </c>
      <c r="E278" s="14" t="str">
        <f aca="false">IF($D278="SEÇİNİZ","SEÇİNİZ",IFERROR(VLOOKUP(TRIM($D278),'VERİ TABLOSU'!$E:$F,2,0),""))</f>
        <v>İLÇE VAİZİ</v>
      </c>
      <c r="F278" s="15" t="str">
        <f aca="false">IF($G278="SEÇİNİZ","SEÇİNİZ",IFERROR(VLOOKUP(TRIM($G278),'VERİ TABLOSU'!$B:$C,2,0),""))</f>
        <v>HONAZ</v>
      </c>
      <c r="G278" s="14" t="s">
        <v>23</v>
      </c>
      <c r="H278" s="22"/>
    </row>
    <row r="279" customFormat="false" ht="27" hidden="false" customHeight="true" outlineLevel="0" collapsed="false">
      <c r="B279" s="11"/>
      <c r="C279" s="12"/>
      <c r="D279" s="13" t="s">
        <v>24</v>
      </c>
      <c r="E279" s="14" t="str">
        <f aca="false">IF($D279="SEÇİNİZ","SEÇİNİZ",IFERROR(VLOOKUP(TRIM($D279),'VERİ TABLOSU'!$E:$F,2,0),""))</f>
        <v>İL UZMAN VAİZİ</v>
      </c>
      <c r="F279" s="15" t="str">
        <f aca="false">IF($G279="SEÇİNİZ","SEÇİNİZ",IFERROR(VLOOKUP(TRIM($G279),'VERİ TABLOSU'!$B:$C,2,0),""))</f>
        <v>MERKEZEFENDİ</v>
      </c>
      <c r="G279" s="14" t="s">
        <v>93</v>
      </c>
      <c r="H279" s="22"/>
    </row>
    <row r="280" customFormat="false" ht="27" hidden="false" customHeight="true" outlineLevel="0" collapsed="false">
      <c r="B280" s="11"/>
      <c r="C280" s="12"/>
      <c r="D280" s="13" t="s">
        <v>28</v>
      </c>
      <c r="E280" s="14" t="str">
        <f aca="false">IF($D280="SEÇİNİZ","SEÇİNİZ",IFERROR(VLOOKUP(TRIM($D280),'VERİ TABLOSU'!$E:$F,2,0),""))</f>
        <v>İL UZMAN VAİZİ</v>
      </c>
      <c r="F280" s="15" t="str">
        <f aca="false">IF($G280="SEÇİNİZ","SEÇİNİZ",IFERROR(VLOOKUP(TRIM($G280),'VERİ TABLOSU'!$B:$C,2,0),""))</f>
        <v>MERKEZEFENDİ</v>
      </c>
      <c r="G280" s="14" t="s">
        <v>106</v>
      </c>
      <c r="H280" s="22"/>
    </row>
    <row r="281" customFormat="false" ht="27" hidden="false" customHeight="true" outlineLevel="0" collapsed="false">
      <c r="B281" s="11"/>
      <c r="C281" s="12"/>
      <c r="D281" s="13" t="s">
        <v>13</v>
      </c>
      <c r="E281" s="14" t="str">
        <f aca="false">IF($D281="SEÇİNİZ","SEÇİNİZ",IFERROR(VLOOKUP(TRIM($D281),'VERİ TABLOSU'!$E:$F,2,0),""))</f>
        <v>İL MÜFTÜ YARDIMCISI</v>
      </c>
      <c r="F281" s="15" t="str">
        <f aca="false">IF($G281="SEÇİNİZ","SEÇİNİZ",IFERROR(VLOOKUP(TRIM($G281),'VERİ TABLOSU'!$B:$C,2,0),""))</f>
        <v>MERKEZEFENDİ</v>
      </c>
      <c r="G281" s="14" t="s">
        <v>25</v>
      </c>
      <c r="H281" s="22"/>
    </row>
    <row r="282" customFormat="false" ht="27" hidden="false" customHeight="true" outlineLevel="0" collapsed="false">
      <c r="B282" s="11"/>
      <c r="C282" s="12"/>
      <c r="D282" s="13" t="s">
        <v>20</v>
      </c>
      <c r="E282" s="14" t="str">
        <f aca="false">IF($D282="SEÇİNİZ","SEÇİNİZ",IFERROR(VLOOKUP(TRIM($D282),'VERİ TABLOSU'!$E:$F,2,0),""))</f>
        <v>İL VAİZİ</v>
      </c>
      <c r="F282" s="15" t="str">
        <f aca="false">IF($G282="SEÇİNİZ","SEÇİNİZ",IFERROR(VLOOKUP(TRIM($G282),'VERİ TABLOSU'!$B:$C,2,0),""))</f>
        <v>MERKEZEFENDİ</v>
      </c>
      <c r="G282" s="14" t="s">
        <v>55</v>
      </c>
      <c r="H282" s="22"/>
    </row>
    <row r="283" customFormat="false" ht="27" hidden="false" customHeight="true" outlineLevel="0" collapsed="false">
      <c r="B283" s="11"/>
      <c r="C283" s="12"/>
      <c r="D283" s="13" t="s">
        <v>34</v>
      </c>
      <c r="E283" s="14" t="str">
        <f aca="false">IF($D283="SEÇİNİZ","SEÇİNİZ",IFERROR(VLOOKUP(TRIM($D283),'VERİ TABLOSU'!$E:$F,2,0),""))</f>
        <v>İL VAİZİ</v>
      </c>
      <c r="F283" s="15" t="str">
        <f aca="false">IF($G283="SEÇİNİZ","SEÇİNİZ",IFERROR(VLOOKUP(TRIM($G283),'VERİ TABLOSU'!$B:$C,2,0),""))</f>
        <v>PAMUKKALE</v>
      </c>
      <c r="G283" s="14" t="s">
        <v>129</v>
      </c>
      <c r="H283" s="22"/>
    </row>
    <row r="284" customFormat="false" ht="27" hidden="false" customHeight="true" outlineLevel="0" collapsed="false">
      <c r="B284" s="11"/>
      <c r="C284" s="12"/>
      <c r="D284" s="13" t="s">
        <v>36</v>
      </c>
      <c r="E284" s="14" t="str">
        <f aca="false">IF($D284="SEÇİNİZ","SEÇİNİZ",IFERROR(VLOOKUP(TRIM($D284),'VERİ TABLOSU'!$E:$F,2,0),""))</f>
        <v>CEZAEVİ VAİZİ</v>
      </c>
      <c r="F284" s="15" t="str">
        <f aca="false">IF($G284="SEÇİNİZ","SEÇİNİZ",IFERROR(VLOOKUP(TRIM($G284),'VERİ TABLOSU'!$B:$C,2,0),""))</f>
        <v>PAMUKKALE</v>
      </c>
      <c r="G284" s="14" t="s">
        <v>33</v>
      </c>
      <c r="H284" s="22"/>
    </row>
    <row r="285" customFormat="false" ht="27" hidden="false" customHeight="true" outlineLevel="0" collapsed="false">
      <c r="B285" s="11"/>
      <c r="C285" s="12"/>
      <c r="D285" s="13" t="s">
        <v>77</v>
      </c>
      <c r="E285" s="14" t="str">
        <f aca="false">IF($D285="SEÇİNİZ","SEÇİNİZ",IFERROR(VLOOKUP(TRIM($D285),'VERİ TABLOSU'!$E:$F,2,0),""))</f>
        <v>CEZAEVİ VAİZİ</v>
      </c>
      <c r="F285" s="15" t="str">
        <f aca="false">IF($G285="SEÇİNİZ","SEÇİNİZ",IFERROR(VLOOKUP(TRIM($G285),'VERİ TABLOSU'!$B:$C,2,0),""))</f>
        <v>PAMUKKALE</v>
      </c>
      <c r="G285" s="14" t="s">
        <v>35</v>
      </c>
      <c r="H285" s="22"/>
    </row>
    <row r="286" customFormat="false" ht="27" hidden="false" customHeight="true" outlineLevel="0" collapsed="false">
      <c r="B286" s="11"/>
      <c r="C286" s="12"/>
      <c r="D286" s="13" t="s">
        <v>40</v>
      </c>
      <c r="E286" s="14" t="str">
        <f aca="false">IF($D286="SEÇİNİZ","SEÇİNİZ",IFERROR(VLOOKUP(TRIM($D286),'VERİ TABLOSU'!$E:$F,2,0),""))</f>
        <v>CEZAEVİ VAİZİ</v>
      </c>
      <c r="F286" s="15" t="str">
        <f aca="false">IF($G286="SEÇİNİZ","SEÇİNİZ",IFERROR(VLOOKUP(TRIM($G286),'VERİ TABLOSU'!$B:$C,2,0),""))</f>
        <v>MERKEZEFENDİ</v>
      </c>
      <c r="G286" s="14" t="s">
        <v>27</v>
      </c>
      <c r="H286" s="22"/>
    </row>
    <row r="287" customFormat="false" ht="27" hidden="false" customHeight="true" outlineLevel="0" collapsed="false">
      <c r="B287" s="11"/>
      <c r="C287" s="12"/>
      <c r="D287" s="13" t="s">
        <v>42</v>
      </c>
      <c r="E287" s="14" t="str">
        <f aca="false">IF($D287="SEÇİNİZ","SEÇİNİZ",IFERROR(VLOOKUP(TRIM($D287),'VERİ TABLOSU'!$E:$F,2,0),""))</f>
        <v>CEZAEVİ VAİZİ</v>
      </c>
      <c r="F287" s="15" t="str">
        <f aca="false">IF($G287="SEÇİNİZ","SEÇİNİZ",IFERROR(VLOOKUP(TRIM($G287),'VERİ TABLOSU'!$B:$C,2,0),""))</f>
        <v>HONAZ</v>
      </c>
      <c r="G287" s="14" t="s">
        <v>43</v>
      </c>
      <c r="H287" s="22"/>
    </row>
    <row r="288" customFormat="false" ht="27" hidden="false" customHeight="true" outlineLevel="0" collapsed="false">
      <c r="B288" s="11"/>
      <c r="C288" s="12"/>
      <c r="D288" s="13" t="s">
        <v>44</v>
      </c>
      <c r="E288" s="14" t="str">
        <f aca="false">IF($D288="SEÇİNİZ","SEÇİNİZ",IFERROR(VLOOKUP(TRIM($D288),'VERİ TABLOSU'!$E:$F,2,0),""))</f>
        <v>İLÇE UZMAN VAİZİ</v>
      </c>
      <c r="F288" s="15" t="str">
        <f aca="false">IF($G288="SEÇİNİZ","SEÇİNİZ",IFERROR(VLOOKUP(TRIM($G288),'VERİ TABLOSU'!$B:$C,2,0),""))</f>
        <v>PAMUKKALE</v>
      </c>
      <c r="G288" s="14" t="s">
        <v>45</v>
      </c>
      <c r="H288" s="22"/>
    </row>
    <row r="289" customFormat="false" ht="27" hidden="false" customHeight="true" outlineLevel="0" collapsed="false">
      <c r="B289" s="11"/>
      <c r="C289" s="12"/>
      <c r="D289" s="13" t="s">
        <v>48</v>
      </c>
      <c r="E289" s="14" t="str">
        <f aca="false">IF($D289="SEÇİNİZ","SEÇİNİZ",IFERROR(VLOOKUP(TRIM($D289),'VERİ TABLOSU'!$E:$F,2,0),""))</f>
        <v>İLÇE VAİZİ</v>
      </c>
      <c r="F289" s="15" t="str">
        <f aca="false">IF($G289="SEÇİNİZ","SEÇİNİZ",IFERROR(VLOOKUP(TRIM($G289),'VERİ TABLOSU'!$B:$C,2,0),""))</f>
        <v>PAMUKKALE</v>
      </c>
      <c r="G289" s="14" t="s">
        <v>31</v>
      </c>
      <c r="H289" s="22"/>
    </row>
    <row r="290" customFormat="false" ht="27" hidden="false" customHeight="true" outlineLevel="0" collapsed="false">
      <c r="B290" s="11"/>
      <c r="C290" s="12"/>
      <c r="D290" s="13" t="s">
        <v>50</v>
      </c>
      <c r="E290" s="14" t="str">
        <f aca="false">IF($D290="SEÇİNİZ","SEÇİNİZ",IFERROR(VLOOKUP(TRIM($D290),'VERİ TABLOSU'!$E:$F,2,0),""))</f>
        <v>İLÇE VAİZİ</v>
      </c>
      <c r="F290" s="15" t="str">
        <f aca="false">IF($G290="SEÇİNİZ","SEÇİNİZ",IFERROR(VLOOKUP(TRIM($G290),'VERİ TABLOSU'!$B:$C,2,0),""))</f>
        <v>PAMUKKALE</v>
      </c>
      <c r="G290" s="14" t="s">
        <v>29</v>
      </c>
      <c r="H290" s="22"/>
    </row>
    <row r="291" customFormat="false" ht="27" hidden="false" customHeight="true" outlineLevel="0" collapsed="false">
      <c r="B291" s="11"/>
      <c r="C291" s="12"/>
      <c r="D291" s="13" t="s">
        <v>52</v>
      </c>
      <c r="E291" s="14" t="str">
        <f aca="false">IF($D291="SEÇİNİZ","SEÇİNİZ",IFERROR(VLOOKUP(TRIM($D291),'VERİ TABLOSU'!$E:$F,2,0),""))</f>
        <v>İLÇE VAİZİ</v>
      </c>
      <c r="F291" s="15" t="str">
        <f aca="false">IF($G291="SEÇİNİZ","SEÇİNİZ",IFERROR(VLOOKUP(TRIM($G291),'VERİ TABLOSU'!$B:$C,2,0),""))</f>
        <v>PAMUKKALE</v>
      </c>
      <c r="G291" s="14" t="s">
        <v>39</v>
      </c>
      <c r="H291" s="22"/>
    </row>
    <row r="292" customFormat="false" ht="27" hidden="false" customHeight="true" outlineLevel="0" collapsed="false">
      <c r="B292" s="11"/>
      <c r="C292" s="12"/>
      <c r="D292" s="13" t="s">
        <v>54</v>
      </c>
      <c r="E292" s="14" t="str">
        <f aca="false">IF($D292="SEÇİNİZ","SEÇİNİZ",IFERROR(VLOOKUP(TRIM($D292),'VERİ TABLOSU'!$E:$F,2,0),""))</f>
        <v>İLÇE VAİZİ</v>
      </c>
      <c r="F292" s="15" t="str">
        <f aca="false">IF($G292="SEÇİNİZ","SEÇİNİZ",IFERROR(VLOOKUP(TRIM($G292),'VERİ TABLOSU'!$B:$C,2,0),""))</f>
        <v>MERKEZEFENDİ</v>
      </c>
      <c r="G292" s="14" t="s">
        <v>57</v>
      </c>
      <c r="H292" s="22"/>
    </row>
    <row r="293" customFormat="false" ht="27" hidden="false" customHeight="true" outlineLevel="0" collapsed="false">
      <c r="B293" s="11"/>
      <c r="C293" s="12"/>
      <c r="D293" s="13" t="s">
        <v>56</v>
      </c>
      <c r="E293" s="14" t="str">
        <f aca="false">IF($D293="SEÇİNİZ","SEÇİNİZ",IFERROR(VLOOKUP(TRIM($D293),'VERİ TABLOSU'!$E:$F,2,0),""))</f>
        <v>İLÇE VAİZİ</v>
      </c>
      <c r="F293" s="15" t="str">
        <f aca="false">IF($G293="SEÇİNİZ","SEÇİNİZ",IFERROR(VLOOKUP(TRIM($G293),'VERİ TABLOSU'!$B:$C,2,0),""))</f>
        <v>MERKEZEFENDİ</v>
      </c>
      <c r="G293" s="14" t="s">
        <v>95</v>
      </c>
      <c r="H293" s="22"/>
    </row>
    <row r="294" customFormat="false" ht="27" hidden="false" customHeight="true" outlineLevel="0" collapsed="false">
      <c r="B294" s="11"/>
      <c r="C294" s="12"/>
      <c r="D294" s="13" t="s">
        <v>58</v>
      </c>
      <c r="E294" s="14" t="str">
        <f aca="false">IF($D294="SEÇİNİZ","SEÇİNİZ",IFERROR(VLOOKUP(TRIM($D294),'VERİ TABLOSU'!$E:$F,2,0),""))</f>
        <v>İLÇE VAİZİ</v>
      </c>
      <c r="F294" s="15" t="str">
        <f aca="false">IF($G294="SEÇİNİZ","SEÇİNİZ",IFERROR(VLOOKUP(TRIM($G294),'VERİ TABLOSU'!$B:$C,2,0),""))</f>
        <v>MERKEZEFENDİ</v>
      </c>
      <c r="G294" s="14" t="s">
        <v>141</v>
      </c>
      <c r="H294" s="22"/>
    </row>
    <row r="295" customFormat="false" ht="27" hidden="false" customHeight="true" outlineLevel="0" collapsed="false">
      <c r="B295" s="11"/>
      <c r="C295" s="12"/>
      <c r="D295" s="13" t="s">
        <v>30</v>
      </c>
      <c r="E295" s="14" t="str">
        <f aca="false">IF($D295="SEÇİNİZ","SEÇİNİZ",IFERROR(VLOOKUP(TRIM($D295),'VERİ TABLOSU'!$E:$F,2,0),""))</f>
        <v>İL VAİZİ</v>
      </c>
      <c r="F295" s="15" t="str">
        <f aca="false">IF($G295="SEÇİNİZ","SEÇİNİZ",IFERROR(VLOOKUP(TRIM($G295),'VERİ TABLOSU'!$B:$C,2,0),""))</f>
        <v>MERKEZEFENDİ</v>
      </c>
      <c r="G295" s="14" t="s">
        <v>65</v>
      </c>
      <c r="H295" s="22"/>
    </row>
    <row r="296" customFormat="false" ht="27" hidden="false" customHeight="true" outlineLevel="0" collapsed="false">
      <c r="B296" s="11"/>
      <c r="C296" s="12"/>
      <c r="D296" s="16" t="s">
        <v>84</v>
      </c>
      <c r="E296" s="17" t="str">
        <f aca="false">IF($D296="SEÇİNİZ","SEÇİNİZ",IFERROR(VLOOKUP(TRIM($D296),'VERİ TABLOSU'!$E:$F,2,0),""))</f>
        <v>PROF. DR.</v>
      </c>
      <c r="F296" s="17" t="str">
        <f aca="false">IF($G296="SEÇİNİZ","SEÇİNİZ",IFERROR(VLOOKUP(TRIM($G296),'VERİ TABLOSU'!$B:$C,2,0),""))</f>
        <v>PAMUKKALE</v>
      </c>
      <c r="G296" s="18" t="s">
        <v>63</v>
      </c>
      <c r="H296" s="22"/>
    </row>
    <row r="297" customFormat="false" ht="3.75" hidden="false" customHeight="true" outlineLevel="0" collapsed="false">
      <c r="B297" s="19"/>
      <c r="C297" s="19"/>
      <c r="D297" s="20"/>
      <c r="E297" s="21" t="str">
        <f aca="false">IF($D297="SEÇİNİZ","SEÇİNİZ",IFERROR(VLOOKUP(TRIM($D297),'VERİ TABLOSU'!$E:$F,2,0),""))</f>
        <v/>
      </c>
      <c r="F297" s="21" t="str">
        <f aca="false">IF($G297="SEÇİNİZ","SEÇİNİZ",IFERROR(VLOOKUP(TRIM($G297),'VERİ TABLOSU'!$B:$C,2,0),""))</f>
        <v/>
      </c>
      <c r="G297" s="19"/>
      <c r="H297" s="19"/>
    </row>
    <row r="298" customFormat="false" ht="17" hidden="false" customHeight="true" outlineLevel="0" collapsed="false">
      <c r="B298" s="11" t="n">
        <v>46192</v>
      </c>
      <c r="C298" s="12" t="s">
        <v>12</v>
      </c>
      <c r="D298" s="13" t="s">
        <v>36</v>
      </c>
      <c r="E298" s="14" t="str">
        <f aca="false">IF($D298="SEÇİNİZ","SEÇİNİZ",IFERROR(VLOOKUP(TRIM($D298),'VERİ TABLOSU'!$E:$F,2,0),""))</f>
        <v>CEZAEVİ VAİZİ</v>
      </c>
      <c r="F298" s="15" t="str">
        <f aca="false">IF($G298="SEÇİNİZ","SEÇİNİZ",IFERROR(VLOOKUP(TRIM($G298),'VERİ TABLOSU'!$B:$C,2,0),""))</f>
        <v>PAMUKKALE</v>
      </c>
      <c r="G298" s="14" t="s">
        <v>14</v>
      </c>
      <c r="H298" s="22" t="s">
        <v>142</v>
      </c>
    </row>
    <row r="299" customFormat="false" ht="17" hidden="false" customHeight="true" outlineLevel="0" collapsed="false">
      <c r="B299" s="11"/>
      <c r="C299" s="12"/>
      <c r="D299" s="13" t="s">
        <v>28</v>
      </c>
      <c r="E299" s="14" t="str">
        <f aca="false">IF($D299="SEÇİNİZ","SEÇİNİZ",IFERROR(VLOOKUP(TRIM($D299),'VERİ TABLOSU'!$E:$F,2,0),""))</f>
        <v>İL UZMAN VAİZİ</v>
      </c>
      <c r="F299" s="15" t="str">
        <f aca="false">IF($G299="SEÇİNİZ","SEÇİNİZ",IFERROR(VLOOKUP(TRIM($G299),'VERİ TABLOSU'!$B:$C,2,0),""))</f>
        <v>PAMUKKALE</v>
      </c>
      <c r="G299" s="14" t="s">
        <v>17</v>
      </c>
      <c r="H299" s="22"/>
    </row>
    <row r="300" customFormat="false" ht="17" hidden="false" customHeight="true" outlineLevel="0" collapsed="false">
      <c r="B300" s="11"/>
      <c r="C300" s="12"/>
      <c r="D300" s="13" t="s">
        <v>40</v>
      </c>
      <c r="E300" s="14" t="str">
        <f aca="false">IF($D300="SEÇİNİZ","SEÇİNİZ",IFERROR(VLOOKUP(TRIM($D300),'VERİ TABLOSU'!$E:$F,2,0),""))</f>
        <v>CEZAEVİ VAİZİ</v>
      </c>
      <c r="F300" s="15" t="str">
        <f aca="false">IF($G300="SEÇİNİZ","SEÇİNİZ",IFERROR(VLOOKUP(TRIM($G300),'VERİ TABLOSU'!$B:$C,2,0),""))</f>
        <v>MERKEZEFENDİ</v>
      </c>
      <c r="G300" s="14" t="s">
        <v>19</v>
      </c>
      <c r="H300" s="22"/>
    </row>
    <row r="301" customFormat="false" ht="17" hidden="false" customHeight="true" outlineLevel="0" collapsed="false">
      <c r="B301" s="11"/>
      <c r="C301" s="12"/>
      <c r="D301" s="13" t="s">
        <v>48</v>
      </c>
      <c r="E301" s="14" t="str">
        <f aca="false">IF($D301="SEÇİNİZ","SEÇİNİZ",IFERROR(VLOOKUP(TRIM($D301),'VERİ TABLOSU'!$E:$F,2,0),""))</f>
        <v>İLÇE VAİZİ</v>
      </c>
      <c r="F301" s="15" t="str">
        <f aca="false">IF($G301="SEÇİNİZ","SEÇİNİZ",IFERROR(VLOOKUP(TRIM($G301),'VERİ TABLOSU'!$B:$C,2,0),""))</f>
        <v>PAMUKKALE</v>
      </c>
      <c r="G301" s="14" t="s">
        <v>76</v>
      </c>
      <c r="H301" s="22"/>
    </row>
    <row r="302" customFormat="false" ht="17" hidden="false" customHeight="true" outlineLevel="0" collapsed="false">
      <c r="B302" s="11"/>
      <c r="C302" s="12"/>
      <c r="D302" s="13" t="s">
        <v>91</v>
      </c>
      <c r="E302" s="14" t="str">
        <f aca="false">IF($D302="SEÇİNİZ","SEÇİNİZ",IFERROR(VLOOKUP(TRIM($D302),'VERİ TABLOSU'!$E:$F,2,0),""))</f>
        <v>DİN HİZMETLERİ UZMANI</v>
      </c>
      <c r="F302" s="15" t="str">
        <f aca="false">IF($G302="SEÇİNİZ","SEÇİNİZ",IFERROR(VLOOKUP(TRIM($G302),'VERİ TABLOSU'!$B:$C,2,0),""))</f>
        <v>HONAZ</v>
      </c>
      <c r="G302" s="14" t="s">
        <v>23</v>
      </c>
      <c r="H302" s="22"/>
    </row>
    <row r="303" customFormat="false" ht="17" hidden="false" customHeight="true" outlineLevel="0" collapsed="false">
      <c r="B303" s="11"/>
      <c r="C303" s="12"/>
      <c r="D303" s="13" t="s">
        <v>24</v>
      </c>
      <c r="E303" s="14" t="str">
        <f aca="false">IF($D303="SEÇİNİZ","SEÇİNİZ",IFERROR(VLOOKUP(TRIM($D303),'VERİ TABLOSU'!$E:$F,2,0),""))</f>
        <v>İL UZMAN VAİZİ</v>
      </c>
      <c r="F303" s="15" t="str">
        <f aca="false">IF($G303="SEÇİNİZ","SEÇİNİZ",IFERROR(VLOOKUP(TRIM($G303),'VERİ TABLOSU'!$B:$C,2,0),""))</f>
        <v>MERKEZEFENDİ</v>
      </c>
      <c r="G303" s="14" t="s">
        <v>27</v>
      </c>
      <c r="H303" s="22"/>
    </row>
    <row r="304" customFormat="false" ht="17" hidden="false" customHeight="true" outlineLevel="0" collapsed="false">
      <c r="B304" s="11"/>
      <c r="C304" s="12"/>
      <c r="D304" s="13" t="s">
        <v>26</v>
      </c>
      <c r="E304" s="14" t="str">
        <f aca="false">IF($D304="SEÇİNİZ","SEÇİNİZ",IFERROR(VLOOKUP(TRIM($D304),'VERİ TABLOSU'!$E:$F,2,0),""))</f>
        <v>İL UZMAN VAİZİ</v>
      </c>
      <c r="F304" s="15" t="str">
        <f aca="false">IF($G304="SEÇİNİZ","SEÇİNİZ",IFERROR(VLOOKUP(TRIM($G304),'VERİ TABLOSU'!$B:$C,2,0),""))</f>
        <v>MERKEZEFENDİ</v>
      </c>
      <c r="G304" s="14" t="s">
        <v>74</v>
      </c>
      <c r="H304" s="22"/>
    </row>
    <row r="305" customFormat="false" ht="17" hidden="false" customHeight="true" outlineLevel="0" collapsed="false">
      <c r="B305" s="11"/>
      <c r="C305" s="12"/>
      <c r="D305" s="13" t="s">
        <v>30</v>
      </c>
      <c r="E305" s="14" t="str">
        <f aca="false">IF($D305="SEÇİNİZ","SEÇİNİZ",IFERROR(VLOOKUP(TRIM($D305),'VERİ TABLOSU'!$E:$F,2,0),""))</f>
        <v>İL VAİZİ</v>
      </c>
      <c r="F305" s="15" t="str">
        <f aca="false">IF($G305="SEÇİNİZ","SEÇİNİZ",IFERROR(VLOOKUP(TRIM($G305),'VERİ TABLOSU'!$B:$C,2,0),""))</f>
        <v>MERKEZEFENDİ</v>
      </c>
      <c r="G305" s="14" t="s">
        <v>57</v>
      </c>
      <c r="H305" s="22"/>
    </row>
    <row r="306" customFormat="false" ht="17" hidden="false" customHeight="true" outlineLevel="0" collapsed="false">
      <c r="B306" s="11"/>
      <c r="C306" s="12"/>
      <c r="D306" s="13" t="s">
        <v>32</v>
      </c>
      <c r="E306" s="14" t="str">
        <f aca="false">IF($D306="SEÇİNİZ","SEÇİNİZ",IFERROR(VLOOKUP(TRIM($D306),'VERİ TABLOSU'!$E:$F,2,0),""))</f>
        <v>İL VAİZİ</v>
      </c>
      <c r="F306" s="15" t="str">
        <f aca="false">IF($G306="SEÇİNİZ","SEÇİNİZ",IFERROR(VLOOKUP(TRIM($G306),'VERİ TABLOSU'!$B:$C,2,0),""))</f>
        <v>PAMUKKALE</v>
      </c>
      <c r="G306" s="14" t="s">
        <v>31</v>
      </c>
      <c r="H306" s="22"/>
    </row>
    <row r="307" customFormat="false" ht="17" hidden="false" customHeight="true" outlineLevel="0" collapsed="false">
      <c r="B307" s="11"/>
      <c r="C307" s="12"/>
      <c r="D307" s="13" t="s">
        <v>20</v>
      </c>
      <c r="E307" s="14" t="str">
        <f aca="false">IF($D307="SEÇİNİZ","SEÇİNİZ",IFERROR(VLOOKUP(TRIM($D307),'VERİ TABLOSU'!$E:$F,2,0),""))</f>
        <v>İL VAİZİ</v>
      </c>
      <c r="F307" s="15" t="str">
        <f aca="false">IF($G307="SEÇİNİZ","SEÇİNİZ",IFERROR(VLOOKUP(TRIM($G307),'VERİ TABLOSU'!$B:$C,2,0),""))</f>
        <v>PAMUKKALE</v>
      </c>
      <c r="G307" s="14" t="s">
        <v>45</v>
      </c>
      <c r="H307" s="22"/>
    </row>
    <row r="308" customFormat="false" ht="17" hidden="false" customHeight="true" outlineLevel="0" collapsed="false">
      <c r="B308" s="11"/>
      <c r="C308" s="12"/>
      <c r="D308" s="13" t="s">
        <v>34</v>
      </c>
      <c r="E308" s="14" t="str">
        <f aca="false">IF($D308="SEÇİNİZ","SEÇİNİZ",IFERROR(VLOOKUP(TRIM($D308),'VERİ TABLOSU'!$E:$F,2,0),""))</f>
        <v>İL VAİZİ</v>
      </c>
      <c r="F308" s="15" t="str">
        <f aca="false">IF($G308="SEÇİNİZ","SEÇİNİZ",IFERROR(VLOOKUP(TRIM($G308),'VERİ TABLOSU'!$B:$C,2,0),""))</f>
        <v>MERKEZEFENDİ</v>
      </c>
      <c r="G308" s="14" t="s">
        <v>65</v>
      </c>
      <c r="H308" s="22"/>
    </row>
    <row r="309" customFormat="false" ht="17" hidden="false" customHeight="true" outlineLevel="0" collapsed="false">
      <c r="B309" s="11"/>
      <c r="C309" s="12"/>
      <c r="D309" s="13" t="s">
        <v>38</v>
      </c>
      <c r="E309" s="14" t="str">
        <f aca="false">IF($D309="SEÇİNİZ","SEÇİNİZ",IFERROR(VLOOKUP(TRIM($D309),'VERİ TABLOSU'!$E:$F,2,0),""))</f>
        <v>CEZAEVİ VAİZİ</v>
      </c>
      <c r="F309" s="15" t="str">
        <f aca="false">IF($G309="SEÇİNİZ","SEÇİNİZ",IFERROR(VLOOKUP(TRIM($G309),'VERİ TABLOSU'!$B:$C,2,0),""))</f>
        <v>PAMUKKALE</v>
      </c>
      <c r="G309" s="14" t="s">
        <v>29</v>
      </c>
      <c r="H309" s="22"/>
    </row>
    <row r="310" customFormat="false" ht="17" hidden="false" customHeight="true" outlineLevel="0" collapsed="false">
      <c r="B310" s="11"/>
      <c r="C310" s="12"/>
      <c r="D310" s="13" t="s">
        <v>77</v>
      </c>
      <c r="E310" s="14" t="str">
        <f aca="false">IF($D310="SEÇİNİZ","SEÇİNİZ",IFERROR(VLOOKUP(TRIM($D310),'VERİ TABLOSU'!$E:$F,2,0),""))</f>
        <v>CEZAEVİ VAİZİ</v>
      </c>
      <c r="F310" s="15" t="str">
        <f aca="false">IF($G310="SEÇİNİZ","SEÇİNİZ",IFERROR(VLOOKUP(TRIM($G310),'VERİ TABLOSU'!$B:$C,2,0),""))</f>
        <v>PAMUKKALE</v>
      </c>
      <c r="G310" s="14" t="s">
        <v>35</v>
      </c>
      <c r="H310" s="22"/>
    </row>
    <row r="311" customFormat="false" ht="17" hidden="false" customHeight="true" outlineLevel="0" collapsed="false">
      <c r="B311" s="11"/>
      <c r="C311" s="12"/>
      <c r="D311" s="13" t="s">
        <v>42</v>
      </c>
      <c r="E311" s="14" t="str">
        <f aca="false">IF($D311="SEÇİNİZ","SEÇİNİZ",IFERROR(VLOOKUP(TRIM($D311),'VERİ TABLOSU'!$E:$F,2,0),""))</f>
        <v>CEZAEVİ VAİZİ</v>
      </c>
      <c r="F311" s="15" t="str">
        <f aca="false">IF($G311="SEÇİNİZ","SEÇİNİZ",IFERROR(VLOOKUP(TRIM($G311),'VERİ TABLOSU'!$B:$C,2,0),""))</f>
        <v>HONAZ</v>
      </c>
      <c r="G311" s="14" t="s">
        <v>43</v>
      </c>
      <c r="H311" s="22"/>
    </row>
    <row r="312" customFormat="false" ht="17" hidden="false" customHeight="true" outlineLevel="0" collapsed="false">
      <c r="B312" s="11"/>
      <c r="C312" s="12"/>
      <c r="D312" s="13" t="s">
        <v>44</v>
      </c>
      <c r="E312" s="14" t="str">
        <f aca="false">IF($D312="SEÇİNİZ","SEÇİNİZ",IFERROR(VLOOKUP(TRIM($D312),'VERİ TABLOSU'!$E:$F,2,0),""))</f>
        <v>İLÇE UZMAN VAİZİ</v>
      </c>
      <c r="F312" s="15" t="str">
        <f aca="false">IF($G312="SEÇİNİZ","SEÇİNİZ",IFERROR(VLOOKUP(TRIM($G312),'VERİ TABLOSU'!$B:$C,2,0),""))</f>
        <v>PAMUKKALE</v>
      </c>
      <c r="G312" s="14" t="s">
        <v>33</v>
      </c>
      <c r="H312" s="22"/>
    </row>
    <row r="313" customFormat="false" ht="17" hidden="false" customHeight="true" outlineLevel="0" collapsed="false">
      <c r="B313" s="11"/>
      <c r="C313" s="12"/>
      <c r="D313" s="13" t="s">
        <v>46</v>
      </c>
      <c r="E313" s="14" t="str">
        <f aca="false">IF($D313="SEÇİNİZ","SEÇİNİZ",IFERROR(VLOOKUP(TRIM($D313),'VERİ TABLOSU'!$E:$F,2,0),""))</f>
        <v>İLÇE VAİZİ</v>
      </c>
      <c r="F313" s="15" t="str">
        <f aca="false">IF($G313="SEÇİNİZ","SEÇİNİZ",IFERROR(VLOOKUP(TRIM($G313),'VERİ TABLOSU'!$B:$C,2,0),""))</f>
        <v>PAMUKKALE</v>
      </c>
      <c r="G313" s="14" t="s">
        <v>122</v>
      </c>
      <c r="H313" s="22"/>
    </row>
    <row r="314" customFormat="false" ht="17" hidden="false" customHeight="true" outlineLevel="0" collapsed="false">
      <c r="B314" s="11"/>
      <c r="C314" s="12"/>
      <c r="D314" s="13" t="s">
        <v>50</v>
      </c>
      <c r="E314" s="14" t="str">
        <f aca="false">IF($D314="SEÇİNİZ","SEÇİNİZ",IFERROR(VLOOKUP(TRIM($D314),'VERİ TABLOSU'!$E:$F,2,0),""))</f>
        <v>İLÇE VAİZİ</v>
      </c>
      <c r="F314" s="15" t="str">
        <f aca="false">IF($G314="SEÇİNİZ","SEÇİNİZ",IFERROR(VLOOKUP(TRIM($G314),'VERİ TABLOSU'!$B:$C,2,0),""))</f>
        <v>PAMUKKALE</v>
      </c>
      <c r="G314" s="14" t="s">
        <v>73</v>
      </c>
      <c r="H314" s="22"/>
    </row>
    <row r="315" customFormat="false" ht="17" hidden="false" customHeight="true" outlineLevel="0" collapsed="false">
      <c r="B315" s="11"/>
      <c r="C315" s="12"/>
      <c r="D315" s="13" t="s">
        <v>52</v>
      </c>
      <c r="E315" s="14" t="str">
        <f aca="false">IF($D315="SEÇİNİZ","SEÇİNİZ",IFERROR(VLOOKUP(TRIM($D315),'VERİ TABLOSU'!$E:$F,2,0),""))</f>
        <v>İLÇE VAİZİ</v>
      </c>
      <c r="F315" s="15" t="str">
        <f aca="false">IF($G315="SEÇİNİZ","SEÇİNİZ",IFERROR(VLOOKUP(TRIM($G315),'VERİ TABLOSU'!$B:$C,2,0),""))</f>
        <v>PAMUKKALE</v>
      </c>
      <c r="G315" s="14" t="s">
        <v>78</v>
      </c>
      <c r="H315" s="22"/>
    </row>
    <row r="316" customFormat="false" ht="17" hidden="false" customHeight="true" outlineLevel="0" collapsed="false">
      <c r="B316" s="11"/>
      <c r="C316" s="12"/>
      <c r="D316" s="13" t="s">
        <v>54</v>
      </c>
      <c r="E316" s="14" t="str">
        <f aca="false">IF($D316="SEÇİNİZ","SEÇİNİZ",IFERROR(VLOOKUP(TRIM($D316),'VERİ TABLOSU'!$E:$F,2,0),""))</f>
        <v>İLÇE VAİZİ</v>
      </c>
      <c r="F316" s="15" t="str">
        <f aca="false">IF($G316="SEÇİNİZ","SEÇİNİZ",IFERROR(VLOOKUP(TRIM($G316),'VERİ TABLOSU'!$B:$C,2,0),""))</f>
        <v>MERKEZEFENDİ</v>
      </c>
      <c r="G316" s="14" t="s">
        <v>136</v>
      </c>
      <c r="H316" s="22"/>
    </row>
    <row r="317" customFormat="false" ht="17" hidden="false" customHeight="true" outlineLevel="0" collapsed="false">
      <c r="B317" s="11"/>
      <c r="C317" s="12"/>
      <c r="D317" s="13" t="s">
        <v>56</v>
      </c>
      <c r="E317" s="14" t="str">
        <f aca="false">IF($D317="SEÇİNİZ","SEÇİNİZ",IFERROR(VLOOKUP(TRIM($D317),'VERİ TABLOSU'!$E:$F,2,0),""))</f>
        <v>İLÇE VAİZİ</v>
      </c>
      <c r="F317" s="15" t="str">
        <f aca="false">IF($G317="SEÇİNİZ","SEÇİNİZ",IFERROR(VLOOKUP(TRIM($G317),'VERİ TABLOSU'!$B:$C,2,0),""))</f>
        <v>MERKEZEFENDİ</v>
      </c>
      <c r="G317" s="14" t="s">
        <v>25</v>
      </c>
      <c r="H317" s="22"/>
    </row>
    <row r="318" customFormat="false" ht="17" hidden="false" customHeight="true" outlineLevel="0" collapsed="false">
      <c r="B318" s="11"/>
      <c r="C318" s="12"/>
      <c r="D318" s="13" t="s">
        <v>58</v>
      </c>
      <c r="E318" s="14" t="str">
        <f aca="false">IF($D318="SEÇİNİZ","SEÇİNİZ",IFERROR(VLOOKUP(TRIM($D318),'VERİ TABLOSU'!$E:$F,2,0),""))</f>
        <v>İLÇE VAİZİ</v>
      </c>
      <c r="F318" s="15" t="str">
        <f aca="false">IF($G318="SEÇİNİZ","SEÇİNİZ",IFERROR(VLOOKUP(TRIM($G318),'VERİ TABLOSU'!$B:$C,2,0),""))</f>
        <v>MERKEZEFENDİ</v>
      </c>
      <c r="G318" s="14" t="s">
        <v>110</v>
      </c>
      <c r="H318" s="22"/>
    </row>
    <row r="319" customFormat="false" ht="17" hidden="false" customHeight="true" outlineLevel="0" collapsed="false">
      <c r="B319" s="11"/>
      <c r="C319" s="12"/>
      <c r="D319" s="16" t="s">
        <v>117</v>
      </c>
      <c r="E319" s="17" t="str">
        <f aca="false">IF($D319="SEÇİNİZ","SEÇİNİZ",IFERROR(VLOOKUP(TRIM($D319),'VERİ TABLOSU'!$E:$F,2,0),""))</f>
        <v>DOÇENT DR.</v>
      </c>
      <c r="F319" s="17" t="str">
        <f aca="false">IF($G319="SEÇİNİZ","SEÇİNİZ",IFERROR(VLOOKUP(TRIM($G319),'VERİ TABLOSU'!$B:$C,2,0),""))</f>
        <v>PAMUKKALE</v>
      </c>
      <c r="G319" s="18" t="s">
        <v>63</v>
      </c>
      <c r="H319" s="22"/>
    </row>
    <row r="320" customFormat="false" ht="17" hidden="false" customHeight="true" outlineLevel="0" collapsed="false">
      <c r="B320" s="11"/>
      <c r="C320" s="12"/>
      <c r="D320" s="16" t="s">
        <v>68</v>
      </c>
      <c r="E320" s="17" t="str">
        <f aca="false">IF($D320="SEÇİNİZ","SEÇİNİZ",IFERROR(VLOOKUP(TRIM($D320),'VERİ TABLOSU'!$E:$F,2,0),""))</f>
        <v>DİNİ YÜKSEK İHTİSAS MERKEZİ MÜDÜRÜ</v>
      </c>
      <c r="F320" s="17" t="str">
        <f aca="false">IF($G320="SEÇİNİZ","SEÇİNİZ",IFERROR(VLOOKUP(TRIM($G320),'VERİ TABLOSU'!$B:$C,2,0),""))</f>
        <v>MERKEZEFENDİ</v>
      </c>
      <c r="G320" s="18" t="s">
        <v>69</v>
      </c>
      <c r="H320" s="22"/>
    </row>
    <row r="321" customFormat="false" ht="17" hidden="false" customHeight="true" outlineLevel="0" collapsed="false">
      <c r="B321" s="11"/>
      <c r="C321" s="12"/>
      <c r="D321" s="16" t="s">
        <v>87</v>
      </c>
      <c r="E321" s="17" t="str">
        <f aca="false">IF($D321="SEÇİNİZ","SEÇİNİZ",IFERROR(VLOOKUP(TRIM($D321),'VERİ TABLOSU'!$E:$F,2,0),""))</f>
        <v>MURAKIP</v>
      </c>
      <c r="F321" s="17" t="str">
        <f aca="false">IF($G321="SEÇİNİZ","SEÇİNİZ",IFERROR(VLOOKUP(TRIM($G321),'VERİ TABLOSU'!$B:$C,2,0),""))</f>
        <v>MERKEZEFENDİ</v>
      </c>
      <c r="G321" s="18" t="s">
        <v>143</v>
      </c>
      <c r="H321" s="22"/>
    </row>
    <row r="322" customFormat="false" ht="3.75" hidden="false" customHeight="true" outlineLevel="0" collapsed="false">
      <c r="B322" s="19"/>
      <c r="C322" s="19"/>
      <c r="D322" s="20"/>
      <c r="E322" s="21" t="str">
        <f aca="false">IF($D322="SEÇİNİZ","SEÇİNİZ",IFERROR(VLOOKUP(TRIM($D322),'VERİ TABLOSU'!$E:$F,2,0),""))</f>
        <v/>
      </c>
      <c r="F322" s="21" t="str">
        <f aca="false">IF($G322="SEÇİNİZ","SEÇİNİZ",IFERROR(VLOOKUP(TRIM($G322),'VERİ TABLOSU'!$B:$C,2,0),""))</f>
        <v/>
      </c>
      <c r="G322" s="19"/>
      <c r="H322" s="19"/>
    </row>
    <row r="323" customFormat="false" ht="17" hidden="false" customHeight="true" outlineLevel="0" collapsed="false">
      <c r="B323" s="11" t="n">
        <v>46199</v>
      </c>
      <c r="C323" s="12" t="s">
        <v>12</v>
      </c>
      <c r="D323" s="13" t="s">
        <v>84</v>
      </c>
      <c r="E323" s="14" t="str">
        <f aca="false">IF($D323="SEÇİNİZ","SEÇİNİZ",IFERROR(VLOOKUP(TRIM($D323),'VERİ TABLOSU'!$E:$F,2,0),""))</f>
        <v>PROF. DR.</v>
      </c>
      <c r="F323" s="15" t="str">
        <f aca="false">IF($G323="SEÇİNİZ","SEÇİNİZ",IFERROR(VLOOKUP(TRIM($G323),'VERİ TABLOSU'!$B:$C,2,0),""))</f>
        <v>PAMUKKALE</v>
      </c>
      <c r="G323" s="14" t="s">
        <v>14</v>
      </c>
      <c r="H323" s="6" t="s">
        <v>144</v>
      </c>
    </row>
    <row r="324" customFormat="false" ht="17" hidden="false" customHeight="true" outlineLevel="0" collapsed="false">
      <c r="B324" s="11"/>
      <c r="C324" s="12"/>
      <c r="D324" s="13" t="s">
        <v>30</v>
      </c>
      <c r="E324" s="14" t="str">
        <f aca="false">IF($D324="SEÇİNİZ","SEÇİNİZ",IFERROR(VLOOKUP(TRIM($D324),'VERİ TABLOSU'!$E:$F,2,0),""))</f>
        <v>İL VAİZİ</v>
      </c>
      <c r="F324" s="15" t="str">
        <f aca="false">IF($G324="SEÇİNİZ","SEÇİNİZ",IFERROR(VLOOKUP(TRIM($G324),'VERİ TABLOSU'!$B:$C,2,0),""))</f>
        <v>PAMUKKALE</v>
      </c>
      <c r="G324" s="14" t="s">
        <v>17</v>
      </c>
      <c r="H324" s="6"/>
    </row>
    <row r="325" customFormat="false" ht="17" hidden="false" customHeight="true" outlineLevel="0" collapsed="false">
      <c r="B325" s="11"/>
      <c r="C325" s="12"/>
      <c r="D325" s="13" t="s">
        <v>38</v>
      </c>
      <c r="E325" s="14" t="str">
        <f aca="false">IF($D325="SEÇİNİZ","SEÇİNİZ",IFERROR(VLOOKUP(TRIM($D325),'VERİ TABLOSU'!$E:$F,2,0),""))</f>
        <v>CEZAEVİ VAİZİ</v>
      </c>
      <c r="F325" s="15" t="str">
        <f aca="false">IF($G325="SEÇİNİZ","SEÇİNİZ",IFERROR(VLOOKUP(TRIM($G325),'VERİ TABLOSU'!$B:$C,2,0),""))</f>
        <v>MERKEZEFENDİ</v>
      </c>
      <c r="G325" s="14" t="s">
        <v>19</v>
      </c>
      <c r="H325" s="6"/>
    </row>
    <row r="326" customFormat="false" ht="17" hidden="false" customHeight="true" outlineLevel="0" collapsed="false">
      <c r="B326" s="11"/>
      <c r="C326" s="12"/>
      <c r="D326" s="13" t="s">
        <v>50</v>
      </c>
      <c r="E326" s="14" t="str">
        <f aca="false">IF($D326="SEÇİNİZ","SEÇİNİZ",IFERROR(VLOOKUP(TRIM($D326),'VERİ TABLOSU'!$E:$F,2,0),""))</f>
        <v>İLÇE VAİZİ</v>
      </c>
      <c r="F326" s="15" t="str">
        <f aca="false">IF($G326="SEÇİNİZ","SEÇİNİZ",IFERROR(VLOOKUP(TRIM($G326),'VERİ TABLOSU'!$B:$C,2,0),""))</f>
        <v>PAMUKKALE</v>
      </c>
      <c r="G326" s="14" t="s">
        <v>67</v>
      </c>
      <c r="H326" s="6"/>
    </row>
    <row r="327" customFormat="false" ht="17" hidden="false" customHeight="true" outlineLevel="0" collapsed="false">
      <c r="B327" s="11"/>
      <c r="C327" s="12"/>
      <c r="D327" s="13" t="s">
        <v>22</v>
      </c>
      <c r="E327" s="14" t="str">
        <f aca="false">IF($D327="SEÇİNİZ","SEÇİNİZ",IFERROR(VLOOKUP(TRIM($D327),'VERİ TABLOSU'!$E:$F,2,0),""))</f>
        <v>İLÇE MÜFTÜSÜ</v>
      </c>
      <c r="F327" s="15" t="str">
        <f aca="false">IF($G327="SEÇİNİZ","SEÇİNİZ",IFERROR(VLOOKUP(TRIM($G327),'VERİ TABLOSU'!$B:$C,2,0),""))</f>
        <v>HONAZ</v>
      </c>
      <c r="G327" s="14" t="s">
        <v>23</v>
      </c>
      <c r="H327" s="6"/>
    </row>
    <row r="328" customFormat="false" ht="17" hidden="false" customHeight="true" outlineLevel="0" collapsed="false">
      <c r="B328" s="11"/>
      <c r="C328" s="12"/>
      <c r="D328" s="13" t="s">
        <v>24</v>
      </c>
      <c r="E328" s="14" t="str">
        <f aca="false">IF($D328="SEÇİNİZ","SEÇİNİZ",IFERROR(VLOOKUP(TRIM($D328),'VERİ TABLOSU'!$E:$F,2,0),""))</f>
        <v>İL UZMAN VAİZİ</v>
      </c>
      <c r="F328" s="15" t="str">
        <f aca="false">IF($G328="SEÇİNİZ","SEÇİNİZ",IFERROR(VLOOKUP(TRIM($G328),'VERİ TABLOSU'!$B:$C,2,0),""))</f>
        <v>MERKEZEFENDİ</v>
      </c>
      <c r="G328" s="14" t="s">
        <v>107</v>
      </c>
      <c r="H328" s="6"/>
    </row>
    <row r="329" customFormat="false" ht="17" hidden="false" customHeight="true" outlineLevel="0" collapsed="false">
      <c r="B329" s="11"/>
      <c r="C329" s="12"/>
      <c r="D329" s="13" t="s">
        <v>26</v>
      </c>
      <c r="E329" s="14" t="str">
        <f aca="false">IF($D329="SEÇİNİZ","SEÇİNİZ",IFERROR(VLOOKUP(TRIM($D329),'VERİ TABLOSU'!$E:$F,2,0),""))</f>
        <v>İL UZMAN VAİZİ</v>
      </c>
      <c r="F329" s="15" t="str">
        <f aca="false">IF($G329="SEÇİNİZ","SEÇİNİZ",IFERROR(VLOOKUP(TRIM($G329),'VERİ TABLOSU'!$B:$C,2,0),""))</f>
        <v>PAMUKKALE</v>
      </c>
      <c r="G329" s="14" t="s">
        <v>35</v>
      </c>
      <c r="H329" s="6"/>
    </row>
    <row r="330" customFormat="false" ht="17" hidden="false" customHeight="true" outlineLevel="0" collapsed="false">
      <c r="B330" s="11"/>
      <c r="C330" s="12"/>
      <c r="D330" s="13" t="s">
        <v>28</v>
      </c>
      <c r="E330" s="14" t="str">
        <f aca="false">IF($D330="SEÇİNİZ","SEÇİNİZ",IFERROR(VLOOKUP(TRIM($D330),'VERİ TABLOSU'!$E:$F,2,0),""))</f>
        <v>İL UZMAN VAİZİ</v>
      </c>
      <c r="F330" s="15" t="str">
        <f aca="false">IF($G330="SEÇİNİZ","SEÇİNİZ",IFERROR(VLOOKUP(TRIM($G330),'VERİ TABLOSU'!$B:$C,2,0),""))</f>
        <v>MERKEZEFENDİ</v>
      </c>
      <c r="G330" s="14" t="s">
        <v>57</v>
      </c>
      <c r="H330" s="6"/>
    </row>
    <row r="331" customFormat="false" ht="17" hidden="false" customHeight="true" outlineLevel="0" collapsed="false">
      <c r="B331" s="11"/>
      <c r="C331" s="12"/>
      <c r="D331" s="13" t="s">
        <v>32</v>
      </c>
      <c r="E331" s="14" t="str">
        <f aca="false">IF($D331="SEÇİNİZ","SEÇİNİZ",IFERROR(VLOOKUP(TRIM($D331),'VERİ TABLOSU'!$E:$F,2,0),""))</f>
        <v>İL VAİZİ</v>
      </c>
      <c r="F331" s="15" t="str">
        <f aca="false">IF($G331="SEÇİNİZ","SEÇİNİZ",IFERROR(VLOOKUP(TRIM($G331),'VERİ TABLOSU'!$B:$C,2,0),""))</f>
        <v>MERKEZEFENDİ</v>
      </c>
      <c r="G331" s="14" t="s">
        <v>110</v>
      </c>
      <c r="H331" s="6"/>
    </row>
    <row r="332" customFormat="false" ht="17" hidden="false" customHeight="true" outlineLevel="0" collapsed="false">
      <c r="B332" s="11"/>
      <c r="C332" s="12"/>
      <c r="D332" s="13" t="s">
        <v>20</v>
      </c>
      <c r="E332" s="14" t="str">
        <f aca="false">IF($D332="SEÇİNİZ","SEÇİNİZ",IFERROR(VLOOKUP(TRIM($D332),'VERİ TABLOSU'!$E:$F,2,0),""))</f>
        <v>İL VAİZİ</v>
      </c>
      <c r="F332" s="15" t="str">
        <f aca="false">IF($G332="SEÇİNİZ","SEÇİNİZ",IFERROR(VLOOKUP(TRIM($G332),'VERİ TABLOSU'!$B:$C,2,0),""))</f>
        <v>MERKEZEFENDİ</v>
      </c>
      <c r="G332" s="14" t="s">
        <v>25</v>
      </c>
      <c r="H332" s="6"/>
    </row>
    <row r="333" customFormat="false" ht="17" hidden="false" customHeight="true" outlineLevel="0" collapsed="false">
      <c r="B333" s="11"/>
      <c r="C333" s="12"/>
      <c r="D333" s="13" t="s">
        <v>34</v>
      </c>
      <c r="E333" s="14" t="str">
        <f aca="false">IF($D333="SEÇİNİZ","SEÇİNİZ",IFERROR(VLOOKUP(TRIM($D333),'VERİ TABLOSU'!$E:$F,2,0),""))</f>
        <v>İL VAİZİ</v>
      </c>
      <c r="F333" s="15" t="str">
        <f aca="false">IF($G333="SEÇİNİZ","SEÇİNİZ",IFERROR(VLOOKUP(TRIM($G333),'VERİ TABLOSU'!$B:$C,2,0),""))</f>
        <v>PAMUKKALE</v>
      </c>
      <c r="G333" s="14" t="s">
        <v>31</v>
      </c>
      <c r="H333" s="6"/>
    </row>
    <row r="334" customFormat="false" ht="17" hidden="false" customHeight="true" outlineLevel="0" collapsed="false">
      <c r="B334" s="11"/>
      <c r="C334" s="12"/>
      <c r="D334" s="13" t="s">
        <v>36</v>
      </c>
      <c r="E334" s="14" t="str">
        <f aca="false">IF($D334="SEÇİNİZ","SEÇİNİZ",IFERROR(VLOOKUP(TRIM($D334),'VERİ TABLOSU'!$E:$F,2,0),""))</f>
        <v>CEZAEVİ VAİZİ</v>
      </c>
      <c r="F334" s="15" t="str">
        <f aca="false">IF($G334="SEÇİNİZ","SEÇİNİZ",IFERROR(VLOOKUP(TRIM($G334),'VERİ TABLOSU'!$B:$C,2,0),""))</f>
        <v>PAMUKKALE</v>
      </c>
      <c r="G334" s="14" t="s">
        <v>108</v>
      </c>
      <c r="H334" s="6"/>
    </row>
    <row r="335" customFormat="false" ht="17" hidden="false" customHeight="true" outlineLevel="0" collapsed="false">
      <c r="B335" s="11"/>
      <c r="C335" s="12"/>
      <c r="D335" s="13" t="s">
        <v>13</v>
      </c>
      <c r="E335" s="14" t="s">
        <v>145</v>
      </c>
      <c r="F335" s="15" t="str">
        <f aca="false">IF($G335="SEÇİNİZ","SEÇİNİZ",IFERROR(VLOOKUP(TRIM($G335),'VERİ TABLOSU'!$B:$C,2,0),""))</f>
        <v>MERKEZEFENDİ</v>
      </c>
      <c r="G335" s="14" t="s">
        <v>27</v>
      </c>
      <c r="H335" s="6"/>
    </row>
    <row r="336" customFormat="false" ht="17" hidden="false" customHeight="true" outlineLevel="0" collapsed="false">
      <c r="B336" s="11"/>
      <c r="C336" s="12"/>
      <c r="D336" s="13" t="s">
        <v>40</v>
      </c>
      <c r="E336" s="14" t="str">
        <f aca="false">IF($D336="SEÇİNİZ","SEÇİNİZ",IFERROR(VLOOKUP(TRIM($D336),'VERİ TABLOSU'!$E:$F,2,0),""))</f>
        <v>CEZAEVİ VAİZİ</v>
      </c>
      <c r="F336" s="15" t="str">
        <f aca="false">IF($G336="SEÇİNİZ","SEÇİNİZ",IFERROR(VLOOKUP(TRIM($G336),'VERİ TABLOSU'!$B:$C,2,0),""))</f>
        <v>MERKEZEFENDİ</v>
      </c>
      <c r="G336" s="14" t="s">
        <v>65</v>
      </c>
      <c r="H336" s="6"/>
    </row>
    <row r="337" customFormat="false" ht="17" hidden="false" customHeight="true" outlineLevel="0" collapsed="false">
      <c r="B337" s="11"/>
      <c r="C337" s="12"/>
      <c r="D337" s="13" t="s">
        <v>58</v>
      </c>
      <c r="E337" s="14" t="str">
        <f aca="false">IF($D337="SEÇİNİZ","SEÇİNİZ",IFERROR(VLOOKUP(TRIM($D337),'VERİ TABLOSU'!$E:$F,2,0),""))</f>
        <v>İLÇE VAİZİ</v>
      </c>
      <c r="F337" s="15" t="str">
        <f aca="false">IF($G337="SEÇİNİZ","SEÇİNİZ",IFERROR(VLOOKUP(TRIM($G337),'VERİ TABLOSU'!$B:$C,2,0),""))</f>
        <v>MERKEZEFENDİ</v>
      </c>
      <c r="G337" s="14" t="s">
        <v>21</v>
      </c>
      <c r="H337" s="6"/>
    </row>
    <row r="338" customFormat="false" ht="17" hidden="false" customHeight="true" outlineLevel="0" collapsed="false">
      <c r="B338" s="11"/>
      <c r="C338" s="12"/>
      <c r="D338" s="13" t="s">
        <v>44</v>
      </c>
      <c r="E338" s="14" t="str">
        <f aca="false">IF($D338="SEÇİNİZ","SEÇİNİZ",IFERROR(VLOOKUP(TRIM($D338),'VERİ TABLOSU'!$E:$F,2,0),""))</f>
        <v>İLÇE UZMAN VAİZİ</v>
      </c>
      <c r="F338" s="15" t="str">
        <f aca="false">IF($G338="SEÇİNİZ","SEÇİNİZ",IFERROR(VLOOKUP(TRIM($G338),'VERİ TABLOSU'!$B:$C,2,0),""))</f>
        <v>PAMUKKALE</v>
      </c>
      <c r="G338" s="14" t="s">
        <v>45</v>
      </c>
      <c r="H338" s="6"/>
    </row>
    <row r="339" customFormat="false" ht="17" hidden="false" customHeight="true" outlineLevel="0" collapsed="false">
      <c r="B339" s="11"/>
      <c r="C339" s="12"/>
      <c r="D339" s="13" t="s">
        <v>46</v>
      </c>
      <c r="E339" s="14" t="str">
        <f aca="false">IF($D339="SEÇİNİZ","SEÇİNİZ",IFERROR(VLOOKUP(TRIM($D339),'VERİ TABLOSU'!$E:$F,2,0),""))</f>
        <v>İLÇE VAİZİ</v>
      </c>
      <c r="F339" s="15" t="str">
        <f aca="false">IF($G339="SEÇİNİZ","SEÇİNİZ",IFERROR(VLOOKUP(TRIM($G339),'VERİ TABLOSU'!$B:$C,2,0),""))</f>
        <v>PAMUKKALE</v>
      </c>
      <c r="G339" s="14" t="s">
        <v>120</v>
      </c>
      <c r="H339" s="6"/>
    </row>
    <row r="340" customFormat="false" ht="17" hidden="false" customHeight="true" outlineLevel="0" collapsed="false">
      <c r="B340" s="11"/>
      <c r="C340" s="12"/>
      <c r="D340" s="13" t="s">
        <v>48</v>
      </c>
      <c r="E340" s="14" t="str">
        <f aca="false">IF($D340="SEÇİNİZ","SEÇİNİZ",IFERROR(VLOOKUP(TRIM($D340),'VERİ TABLOSU'!$E:$F,2,0),""))</f>
        <v>İLÇE VAİZİ</v>
      </c>
      <c r="F340" s="15" t="str">
        <f aca="false">IF($G340="SEÇİNİZ","SEÇİNİZ",IFERROR(VLOOKUP(TRIM($G340),'VERİ TABLOSU'!$B:$C,2,0),""))</f>
        <v>PAMUKKALE</v>
      </c>
      <c r="G340" s="14" t="s">
        <v>47</v>
      </c>
      <c r="H340" s="6"/>
    </row>
    <row r="341" customFormat="false" ht="17" hidden="false" customHeight="true" outlineLevel="0" collapsed="false">
      <c r="B341" s="11"/>
      <c r="C341" s="12"/>
      <c r="D341" s="13" t="s">
        <v>52</v>
      </c>
      <c r="E341" s="14" t="str">
        <f aca="false">IF($D341="SEÇİNİZ","SEÇİNİZ",IFERROR(VLOOKUP(TRIM($D341),'VERİ TABLOSU'!$E:$F,2,0),""))</f>
        <v>İLÇE VAİZİ</v>
      </c>
      <c r="F341" s="15" t="str">
        <f aca="false">IF($G341="SEÇİNİZ","SEÇİNİZ",IFERROR(VLOOKUP(TRIM($G341),'VERİ TABLOSU'!$B:$C,2,0),""))</f>
        <v>PAMUKKALE</v>
      </c>
      <c r="G341" s="14" t="s">
        <v>122</v>
      </c>
      <c r="H341" s="6"/>
    </row>
    <row r="342" customFormat="false" ht="17" hidden="false" customHeight="true" outlineLevel="0" collapsed="false">
      <c r="B342" s="11"/>
      <c r="C342" s="12"/>
      <c r="D342" s="13" t="s">
        <v>54</v>
      </c>
      <c r="E342" s="14" t="str">
        <f aca="false">IF($D342="SEÇİNİZ","SEÇİNİZ",IFERROR(VLOOKUP(TRIM($D342),'VERİ TABLOSU'!$E:$F,2,0),""))</f>
        <v>İLÇE VAİZİ</v>
      </c>
      <c r="F342" s="15" t="str">
        <f aca="false">IF($G342="SEÇİNİZ","SEÇİNİZ",IFERROR(VLOOKUP(TRIM($G342),'VERİ TABLOSU'!$B:$C,2,0),""))</f>
        <v>MERKEZEFENDİ</v>
      </c>
      <c r="G342" s="14" t="s">
        <v>59</v>
      </c>
      <c r="H342" s="6"/>
    </row>
    <row r="343" customFormat="false" ht="17" hidden="false" customHeight="true" outlineLevel="0" collapsed="false">
      <c r="B343" s="11"/>
      <c r="C343" s="12"/>
      <c r="D343" s="13" t="s">
        <v>56</v>
      </c>
      <c r="E343" s="14" t="str">
        <f aca="false">IF($D343="SEÇİNİZ","SEÇİNİZ",IFERROR(VLOOKUP(TRIM($D343),'VERİ TABLOSU'!$E:$F,2,0),""))</f>
        <v>İLÇE VAİZİ</v>
      </c>
      <c r="F343" s="15" t="str">
        <f aca="false">IF($G343="SEÇİNİZ","SEÇİNİZ",IFERROR(VLOOKUP(TRIM($G343),'VERİ TABLOSU'!$B:$C,2,0),""))</f>
        <v>MERKEZEFENDİ</v>
      </c>
      <c r="G343" s="14" t="s">
        <v>107</v>
      </c>
      <c r="H343" s="6"/>
    </row>
    <row r="344" customFormat="false" ht="17" hidden="false" customHeight="true" outlineLevel="0" collapsed="false">
      <c r="B344" s="11"/>
      <c r="C344" s="12"/>
      <c r="D344" s="16" t="s">
        <v>146</v>
      </c>
      <c r="E344" s="17" t="str">
        <f aca="false">IF($D344="SEÇİNİZ","SEÇİNİZ",IFERROR(VLOOKUP(TRIM($D344),'VERİ TABLOSU'!$E:$F,2,0),""))</f>
        <v>DOÇENT DR.</v>
      </c>
      <c r="F344" s="17" t="str">
        <f aca="false">IF($G344="SEÇİNİZ","SEÇİNİZ",IFERROR(VLOOKUP(TRIM($G344),'VERİ TABLOSU'!$B:$C,2,0),""))</f>
        <v>PAMUKKALE</v>
      </c>
      <c r="G344" s="18" t="s">
        <v>63</v>
      </c>
      <c r="H344" s="6"/>
    </row>
    <row r="345" customFormat="false" ht="17" hidden="false" customHeight="true" outlineLevel="0" collapsed="false">
      <c r="B345" s="11"/>
      <c r="C345" s="12"/>
      <c r="D345" s="16" t="s">
        <v>112</v>
      </c>
      <c r="E345" s="17" t="str">
        <f aca="false">IF($D345="SEÇİNİZ","SEÇİNİZ",IFERROR(VLOOKUP(TRIM($D345),'VERİ TABLOSU'!$E:$F,2,0),""))</f>
        <v>DOÇENT DR.</v>
      </c>
      <c r="F345" s="17" t="str">
        <f aca="false">IF($G345="SEÇİNİZ","SEÇİNİZ",IFERROR(VLOOKUP(TRIM($G345),'VERİ TABLOSU'!$B:$C,2,0),""))</f>
        <v>MERKEZEFENDİ</v>
      </c>
      <c r="G345" s="18" t="s">
        <v>113</v>
      </c>
      <c r="H345" s="6"/>
    </row>
    <row r="346" customFormat="false" ht="17" hidden="false" customHeight="true" outlineLevel="0" collapsed="false">
      <c r="B346" s="11"/>
      <c r="C346" s="12"/>
      <c r="D346" s="16" t="s">
        <v>147</v>
      </c>
      <c r="E346" s="17" t="str">
        <f aca="false">IF($D346="SEÇİNİZ","SEÇİNİZ",IFERROR(VLOOKUP(TRIM($D346),'VERİ TABLOSU'!$E:$F,2,0),""))</f>
        <v>EĞİTİM GÖREVLİSİ</v>
      </c>
      <c r="F346" s="17" t="str">
        <f aca="false">IF($G346="SEÇİNİZ","SEÇİNİZ",IFERROR(VLOOKUP(TRIM($G346),'VERİ TABLOSU'!$B:$C,2,0),""))</f>
        <v>MERKEZEFENDİ</v>
      </c>
      <c r="G346" s="18" t="s">
        <v>101</v>
      </c>
      <c r="H346" s="6"/>
    </row>
    <row r="347" customFormat="false" ht="17" hidden="false" customHeight="true" outlineLevel="0" collapsed="false">
      <c r="B347" s="11"/>
      <c r="C347" s="12"/>
      <c r="D347" s="16" t="s">
        <v>89</v>
      </c>
      <c r="E347" s="17" t="str">
        <f aca="false">IF($D347="SEÇİNİZ","SEÇİNİZ",IFERROR(VLOOKUP(TRIM($D347),'VERİ TABLOSU'!$E:$F,2,0),""))</f>
        <v>EMEKLİ MÜFTÜ</v>
      </c>
      <c r="F347" s="17" t="str">
        <f aca="false">IF($G347="SEÇİNİZ","SEÇİNİZ",IFERROR(VLOOKUP(TRIM($G347),'VERİ TABLOSU'!$B:$C,2,0),""))</f>
        <v>PAMUKKALE</v>
      </c>
      <c r="G347" s="18" t="s">
        <v>33</v>
      </c>
      <c r="H347" s="6"/>
    </row>
    <row r="348" customFormat="false" ht="3.75" hidden="false" customHeight="true" outlineLevel="0" collapsed="false">
      <c r="B348" s="24"/>
      <c r="C348" s="24"/>
      <c r="D348" s="24"/>
      <c r="E348" s="24"/>
      <c r="F348" s="24"/>
      <c r="G348" s="24"/>
      <c r="H348" s="24"/>
    </row>
    <row r="349" customFormat="false" ht="22.5" hidden="false" customHeight="true" outlineLevel="0" collapsed="false">
      <c r="B349" s="25" t="s">
        <v>148</v>
      </c>
      <c r="C349" s="25"/>
      <c r="D349" s="25"/>
      <c r="E349" s="25"/>
      <c r="F349" s="25"/>
      <c r="G349" s="25"/>
      <c r="H349" s="25"/>
    </row>
    <row r="350" customFormat="false" ht="30" hidden="false" customHeight="true" outlineLevel="0" collapsed="false"/>
    <row r="351" customFormat="false" ht="30" hidden="false" customHeight="true" outlineLevel="0" collapsed="false"/>
    <row r="352" customFormat="false" ht="59.25" hidden="false" customHeight="true" outlineLevel="0" collapsed="false">
      <c r="B352" s="26" t="s">
        <v>149</v>
      </c>
      <c r="C352" s="26"/>
      <c r="D352" s="26"/>
      <c r="E352" s="26"/>
      <c r="F352" s="26"/>
      <c r="G352" s="26"/>
      <c r="H352" s="26"/>
    </row>
    <row r="354" customFormat="false" ht="13.5" hidden="false" customHeight="false" outlineLevel="0" collapsed="false">
      <c r="G354" s="27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B3:G347"/>
  <mergeCells count="49">
    <mergeCell ref="B1:G1"/>
    <mergeCell ref="B2:C2"/>
    <mergeCell ref="D2:E2"/>
    <mergeCell ref="F2:G2"/>
    <mergeCell ref="H2:H3"/>
    <mergeCell ref="B4:B31"/>
    <mergeCell ref="C4:C31"/>
    <mergeCell ref="H4:H31"/>
    <mergeCell ref="B33:B58"/>
    <mergeCell ref="C33:C58"/>
    <mergeCell ref="H33:H58"/>
    <mergeCell ref="B60:B84"/>
    <mergeCell ref="C60:C84"/>
    <mergeCell ref="H60:H84"/>
    <mergeCell ref="B86:B113"/>
    <mergeCell ref="C86:C113"/>
    <mergeCell ref="H86:H113"/>
    <mergeCell ref="B115:B136"/>
    <mergeCell ref="C115:C136"/>
    <mergeCell ref="H115:H136"/>
    <mergeCell ref="B138:B166"/>
    <mergeCell ref="C138:C166"/>
    <mergeCell ref="H138:H166"/>
    <mergeCell ref="B168:B190"/>
    <mergeCell ref="C168:C190"/>
    <mergeCell ref="H168:H190"/>
    <mergeCell ref="B192:B215"/>
    <mergeCell ref="C192:C215"/>
    <mergeCell ref="H192:H215"/>
    <mergeCell ref="B217:B239"/>
    <mergeCell ref="C217:C239"/>
    <mergeCell ref="H217:H239"/>
    <mergeCell ref="B241:B246"/>
    <mergeCell ref="C241:C246"/>
    <mergeCell ref="H241:H246"/>
    <mergeCell ref="B248:B272"/>
    <mergeCell ref="C248:C272"/>
    <mergeCell ref="H248:H272"/>
    <mergeCell ref="B274:B296"/>
    <mergeCell ref="C274:C296"/>
    <mergeCell ref="H274:H296"/>
    <mergeCell ref="B298:B321"/>
    <mergeCell ref="C298:C321"/>
    <mergeCell ref="H298:H321"/>
    <mergeCell ref="B323:B347"/>
    <mergeCell ref="C323:C347"/>
    <mergeCell ref="H323:H347"/>
    <mergeCell ref="B349:H349"/>
    <mergeCell ref="B352:H352"/>
  </mergeCells>
  <conditionalFormatting sqref="D4:D26 D28 D347">
    <cfRule type="duplicateValues" priority="2" aboveAverage="0" equalAverage="0" bottom="0" percent="0" rank="0" text="" dxfId="5"/>
  </conditionalFormatting>
  <conditionalFormatting sqref="D33:D54 D109">
    <cfRule type="duplicateValues" priority="3" aboveAverage="0" equalAverage="0" bottom="0" percent="0" rank="0" text="" dxfId="6"/>
  </conditionalFormatting>
  <conditionalFormatting sqref="D60:D81">
    <cfRule type="duplicateValues" priority="4" aboveAverage="0" equalAverage="0" bottom="0" percent="0" rank="0" text="" dxfId="7"/>
  </conditionalFormatting>
  <conditionalFormatting sqref="D86:D106">
    <cfRule type="duplicateValues" priority="5" aboveAverage="0" equalAverage="0" bottom="0" percent="0" rank="0" text="" dxfId="8"/>
  </conditionalFormatting>
  <conditionalFormatting sqref="D115:D135">
    <cfRule type="duplicateValues" priority="6" aboveAverage="0" equalAverage="0" bottom="0" percent="0" rank="0" text="" dxfId="9"/>
  </conditionalFormatting>
  <conditionalFormatting sqref="D138:D157">
    <cfRule type="duplicateValues" priority="7" aboveAverage="0" equalAverage="0" bottom="0" percent="0" rank="0" text="" dxfId="10"/>
  </conditionalFormatting>
  <conditionalFormatting sqref="D172:D188 D168:D170">
    <cfRule type="duplicateValues" priority="8" aboveAverage="0" equalAverage="0" bottom="0" percent="0" rank="0" text="" dxfId="11"/>
  </conditionalFormatting>
  <conditionalFormatting sqref="D192:D211 D213">
    <cfRule type="duplicateValues" priority="9" aboveAverage="0" equalAverage="0" bottom="0" percent="0" rank="0" text="" dxfId="12"/>
  </conditionalFormatting>
  <conditionalFormatting sqref="D217:D236">
    <cfRule type="duplicateValues" priority="10" aboveAverage="0" equalAverage="0" bottom="0" percent="0" rank="0" text="" dxfId="13"/>
  </conditionalFormatting>
  <conditionalFormatting sqref="D241:D246">
    <cfRule type="duplicateValues" priority="11" aboveAverage="0" equalAverage="0" bottom="0" percent="0" rank="0" text="" dxfId="14"/>
  </conditionalFormatting>
  <conditionalFormatting sqref="D248:D267">
    <cfRule type="duplicateValues" priority="12" aboveAverage="0" equalAverage="0" bottom="0" percent="0" rank="0" text="" dxfId="15"/>
  </conditionalFormatting>
  <conditionalFormatting sqref="D274:D294 D296">
    <cfRule type="duplicateValues" priority="13" aboveAverage="0" equalAverage="0" bottom="0" percent="0" rank="0" text="" dxfId="16"/>
  </conditionalFormatting>
  <conditionalFormatting sqref="D298:D319">
    <cfRule type="duplicateValues" priority="14" aboveAverage="0" equalAverage="0" bottom="0" percent="0" rank="0" text="" dxfId="17"/>
  </conditionalFormatting>
  <conditionalFormatting sqref="D323:D345">
    <cfRule type="duplicateValues" priority="15" aboveAverage="0" equalAverage="0" bottom="0" percent="0" rank="0" text="" dxfId="18"/>
  </conditionalFormatting>
  <dataValidations count="4">
    <dataValidation allowBlank="true" errorStyle="stop" operator="between" showDropDown="false" showErrorMessage="true" showInputMessage="true" sqref="F4:F347" type="list">
      <formula1>#ref!</formula1>
      <formula2>0</formula2>
    </dataValidation>
    <dataValidation allowBlank="true" errorStyle="stop" operator="between" showDropDown="false" showErrorMessage="true" showInputMessage="true" sqref="D2 D4:D1352" type="list">
      <formula1>'VERİ TABLOSU'!$E$3:$E$80</formula1>
      <formula2>0</formula2>
    </dataValidation>
    <dataValidation allowBlank="true" errorStyle="stop" operator="between" showDropDown="false" showErrorMessage="true" showInputMessage="true" sqref="G2 G4:G1352" type="list">
      <formula1>'VERİ TABLOSU'!$B$3:$B$76</formula1>
      <formula2>0</formula2>
    </dataValidation>
    <dataValidation allowBlank="true" errorStyle="stop" operator="between" showDropDown="false" showErrorMessage="true" showInputMessage="true" sqref="E4:E347" type="list">
      <formula1>'VERİ TABLOSU'!$I$3:$I$26</formula1>
      <formula2>0</formula2>
    </dataValidation>
  </dataValidations>
  <printOptions headings="false" gridLines="false" gridLinesSet="true" horizontalCentered="true" verticalCentered="false"/>
  <pageMargins left="0.0986111111111111" right="0.0986111111111111" top="0.196527777777778" bottom="0.196527777777778" header="0.511811023622047" footer="0.511811023622047"/>
  <pageSetup paperSize="9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8229DA13-E63D-467F-9F19-4818EDE6FDA9}">
            <xm:f>INDEX('VERİ TABLOSU'!$L$2:$ZZ$109, MATCH($B4, 'VERİ TABLOSU'!$K$2:$K$103, 0), MATCH(TRIM($D4), 'VERİ TABLOSU'!$L$1:$ZZ$1, 0)) &lt;&gt; 0</xm:f>
            <x14:dxf>
              <fill>
                <patternFill>
                  <bgColor rgb="FFFF7F7F"/>
                </patternFill>
              </fill>
            </x14:dxf>
          </x14:cfRule>
          <xm:sqref>D4:D159 D161:D347</xm:sqref>
        </x14:conditionalFormatting>
        <x14:conditionalFormatting xmlns:xm="http://schemas.microsoft.com/office/excel/2006/main">
          <x14:cfRule type="expression" priority="17" id="{BAC82A7E-577A-459D-87EB-365D472FECE4}">
            <xm:f>INDEX('VERİ TABLOSU'!$L$2:$ZZ$109, MATCH($B160, 'VERİ TABLOSU'!$K$2:$K$103, 0), MATCH(TRIM($D160), 'VERİ TABLOSU'!$L$1:$ZZ$1, 0)) &lt;&gt; 0</xm:f>
            <x14:dxf>
              <fill>
                <patternFill>
                  <bgColor rgb="FFFF7F7F"/>
                </patternFill>
              </fill>
            </x14:dxf>
          </x14:cfRule>
          <xm:sqref>D160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:AI1048576"/>
  <sheetViews>
    <sheetView showFormulas="false" showGridLines="true" showRowColHeaders="true" showZeros="true" rightToLeft="false" tabSelected="false" showOutlineSymbols="true" defaultGridColor="true" view="normal" topLeftCell="A46" colorId="64" zoomScale="60" zoomScaleNormal="60" zoomScalePageLayoutView="100" workbookViewId="0">
      <selection pane="topLeft" activeCell="F77" activeCellId="0" sqref="F77"/>
    </sheetView>
  </sheetViews>
  <sheetFormatPr defaultColWidth="11.5625" defaultRowHeight="14.25" zeroHeight="false" outlineLevelRow="0" outlineLevelCol="0"/>
  <cols>
    <col collapsed="false" customWidth="true" hidden="false" outlineLevel="0" max="1" min="1" style="1" width="6.11"/>
    <col collapsed="false" customWidth="true" hidden="false" outlineLevel="0" max="2" min="2" style="1" width="35.56"/>
    <col collapsed="false" customWidth="true" hidden="false" outlineLevel="0" max="3" min="3" style="1" width="15.44"/>
    <col collapsed="false" customWidth="true" hidden="false" outlineLevel="0" max="4" min="4" style="1" width="2.88"/>
    <col collapsed="false" customWidth="true" hidden="false" outlineLevel="0" max="5" min="5" style="1" width="30.44"/>
    <col collapsed="false" customWidth="true" hidden="false" outlineLevel="0" max="6" min="6" style="1" width="38.44"/>
    <col collapsed="false" customWidth="true" hidden="false" outlineLevel="0" max="7" min="7" style="28" width="15.44"/>
    <col collapsed="false" customWidth="true" hidden="false" outlineLevel="0" max="8" min="8" style="1" width="2.88"/>
    <col collapsed="false" customWidth="true" hidden="false" outlineLevel="0" max="9" min="9" style="1" width="38.44"/>
    <col collapsed="false" customWidth="true" hidden="false" outlineLevel="0" max="10" min="10" style="1" width="8.67"/>
    <col collapsed="false" customWidth="true" hidden="false" outlineLevel="0" max="11" min="11" style="29" width="7.56"/>
    <col collapsed="false" customWidth="true" hidden="false" outlineLevel="0" max="12" min="12" style="1" width="11.33"/>
    <col collapsed="false" customWidth="true" hidden="false" outlineLevel="0" max="13" min="13" style="1" width="74.56"/>
    <col collapsed="false" customWidth="true" hidden="false" outlineLevel="0" max="14" min="14" style="1" width="22.33"/>
    <col collapsed="false" customWidth="true" hidden="false" outlineLevel="0" max="15" min="15" style="1" width="15.44"/>
    <col collapsed="false" customWidth="true" hidden="false" outlineLevel="0" max="16" min="16" style="1" width="14.67"/>
    <col collapsed="false" customWidth="true" hidden="false" outlineLevel="0" max="17" min="17" style="1" width="19.67"/>
    <col collapsed="false" customWidth="true" hidden="false" outlineLevel="0" max="18" min="18" style="1" width="17"/>
    <col collapsed="false" customWidth="true" hidden="false" outlineLevel="0" max="19" min="19" style="1" width="13.67"/>
    <col collapsed="false" customWidth="true" hidden="false" outlineLevel="0" max="20" min="20" style="1" width="18.44"/>
    <col collapsed="false" customWidth="true" hidden="false" outlineLevel="0" max="21" min="21" style="1" width="20.11"/>
    <col collapsed="false" customWidth="true" hidden="false" outlineLevel="0" max="22" min="22" style="1" width="14"/>
    <col collapsed="false" customWidth="true" hidden="false" outlineLevel="0" max="23" min="23" style="1" width="20.88"/>
    <col collapsed="false" customWidth="true" hidden="false" outlineLevel="0" max="24" min="24" style="1" width="12.11"/>
    <col collapsed="false" customWidth="true" hidden="false" outlineLevel="0" max="25" min="25" style="1" width="12.33"/>
    <col collapsed="false" customWidth="true" hidden="false" outlineLevel="0" max="26" min="26" style="1" width="19.33"/>
    <col collapsed="false" customWidth="true" hidden="false" outlineLevel="0" max="27" min="27" style="1" width="14.11"/>
    <col collapsed="false" customWidth="true" hidden="false" outlineLevel="0" max="28" min="28" style="1" width="15.88"/>
    <col collapsed="false" customWidth="true" hidden="false" outlineLevel="0" max="29" min="29" style="1" width="18.44"/>
    <col collapsed="false" customWidth="true" hidden="false" outlineLevel="0" max="30" min="30" style="1" width="17"/>
    <col collapsed="false" customWidth="true" hidden="false" outlineLevel="0" max="31" min="31" style="1" width="15.56"/>
    <col collapsed="false" customWidth="true" hidden="false" outlineLevel="0" max="32" min="32" style="1" width="14.44"/>
    <col collapsed="false" customWidth="true" hidden="false" outlineLevel="0" max="33" min="33" style="1" width="16.33"/>
    <col collapsed="false" customWidth="true" hidden="false" outlineLevel="0" max="34" min="34" style="1" width="14.67"/>
    <col collapsed="false" customWidth="true" hidden="false" outlineLevel="0" max="35" min="35" style="1" width="22.67"/>
    <col collapsed="false" customWidth="true" hidden="false" outlineLevel="0" max="36" min="36" style="1" width="12.67"/>
    <col collapsed="false" customWidth="true" hidden="false" outlineLevel="0" max="37" min="37" style="1" width="14.11"/>
    <col collapsed="false" customWidth="true" hidden="false" outlineLevel="0" max="38" min="38" style="1" width="14"/>
    <col collapsed="false" customWidth="true" hidden="false" outlineLevel="0" max="39" min="39" style="1" width="16.89"/>
    <col collapsed="false" customWidth="true" hidden="false" outlineLevel="0" max="40" min="40" style="1" width="14.44"/>
    <col collapsed="false" customWidth="true" hidden="false" outlineLevel="0" max="41" min="41" style="1" width="11.11"/>
    <col collapsed="false" customWidth="true" hidden="false" outlineLevel="0" max="42" min="42" style="1" width="18.67"/>
    <col collapsed="false" customWidth="true" hidden="false" outlineLevel="0" max="43" min="43" style="1" width="30.88"/>
    <col collapsed="false" customWidth="true" hidden="false" outlineLevel="0" max="44" min="44" style="1" width="18"/>
    <col collapsed="false" customWidth="true" hidden="false" outlineLevel="0" max="67" min="45" style="1" width="8.67"/>
  </cols>
  <sheetData>
    <row r="1" customFormat="false" ht="15" hidden="false" customHeight="true" outlineLevel="0" collapsed="false">
      <c r="A1" s="30" t="s">
        <v>150</v>
      </c>
      <c r="B1" s="31" t="s">
        <v>151</v>
      </c>
      <c r="C1" s="31"/>
      <c r="D1" s="32"/>
      <c r="E1" s="31" t="s">
        <v>152</v>
      </c>
      <c r="F1" s="31"/>
      <c r="G1" s="31" t="s">
        <v>153</v>
      </c>
      <c r="H1" s="32"/>
      <c r="I1" s="31" t="s">
        <v>154</v>
      </c>
      <c r="K1" s="33" t="s">
        <v>155</v>
      </c>
      <c r="L1" s="33"/>
      <c r="M1" s="33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5"/>
      <c r="AH1" s="34"/>
      <c r="AI1" s="34"/>
    </row>
    <row r="2" customFormat="false" ht="30.75" hidden="false" customHeight="true" outlineLevel="0" collapsed="false">
      <c r="A2" s="36"/>
      <c r="B2" s="37" t="s">
        <v>156</v>
      </c>
      <c r="C2" s="38"/>
      <c r="D2" s="32"/>
      <c r="E2" s="39" t="s">
        <v>157</v>
      </c>
      <c r="F2" s="39"/>
      <c r="G2" s="31" t="n">
        <f aca="false">COUNTIF(ERKEKLER!$D:$D, "*" &amp; TRIM(E2) &amp; "*")</f>
        <v>0</v>
      </c>
      <c r="H2" s="32"/>
      <c r="I2" s="40" t="s">
        <v>158</v>
      </c>
      <c r="K2" s="41" t="s">
        <v>159</v>
      </c>
      <c r="L2" s="33" t="s">
        <v>160</v>
      </c>
      <c r="M2" s="33" t="s">
        <v>161</v>
      </c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customFormat="false" ht="15" hidden="false" customHeight="false" outlineLevel="0" collapsed="false">
      <c r="A3" s="42" t="n">
        <v>1</v>
      </c>
      <c r="B3" s="43" t="s">
        <v>162</v>
      </c>
      <c r="C3" s="43" t="s">
        <v>162</v>
      </c>
      <c r="D3" s="32"/>
      <c r="E3" s="44" t="s">
        <v>162</v>
      </c>
      <c r="F3" s="44" t="s">
        <v>162</v>
      </c>
      <c r="G3" s="45" t="n">
        <f aca="false">COUNTIF(ERKEKLER!$D:$D, "*" &amp; TRIM(E3) &amp; "*")</f>
        <v>0</v>
      </c>
      <c r="H3" s="32"/>
      <c r="I3" s="46" t="s">
        <v>163</v>
      </c>
      <c r="K3" s="41"/>
      <c r="L3" s="33"/>
      <c r="M3" s="33" t="s">
        <v>164</v>
      </c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customFormat="false" ht="15" hidden="false" customHeight="false" outlineLevel="0" collapsed="false">
      <c r="A4" s="42" t="n">
        <v>2</v>
      </c>
      <c r="B4" s="43" t="s">
        <v>14</v>
      </c>
      <c r="C4" s="46" t="s">
        <v>165</v>
      </c>
      <c r="D4" s="32"/>
      <c r="E4" s="44" t="s">
        <v>70</v>
      </c>
      <c r="F4" s="44" t="s">
        <v>163</v>
      </c>
      <c r="G4" s="45" t="n">
        <f aca="false">COUNTIF(ERKEKLER!$D:$D, "*" &amp; TRIM(E4) &amp; "*")</f>
        <v>3</v>
      </c>
      <c r="H4" s="32"/>
      <c r="I4" s="43" t="s">
        <v>145</v>
      </c>
      <c r="K4" s="47"/>
      <c r="L4" s="47"/>
      <c r="M4" s="47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customFormat="false" ht="15" hidden="false" customHeight="true" outlineLevel="0" collapsed="false">
      <c r="A5" s="42" t="n">
        <v>3</v>
      </c>
      <c r="B5" s="43" t="s">
        <v>17</v>
      </c>
      <c r="C5" s="46" t="s">
        <v>165</v>
      </c>
      <c r="D5" s="32"/>
      <c r="E5" s="43" t="s">
        <v>166</v>
      </c>
      <c r="F5" s="43" t="s">
        <v>145</v>
      </c>
      <c r="G5" s="45" t="n">
        <f aca="false">COUNTIF(ERKEKLER!$D:$D, "*" &amp; TRIM(E5) &amp; "*")</f>
        <v>0</v>
      </c>
      <c r="H5" s="32"/>
      <c r="I5" s="43" t="s">
        <v>167</v>
      </c>
      <c r="K5" s="48" t="n">
        <v>1</v>
      </c>
      <c r="L5" s="49" t="n">
        <v>46115</v>
      </c>
      <c r="M5" s="50" t="s">
        <v>168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customFormat="false" ht="15" hidden="false" customHeight="true" outlineLevel="0" collapsed="false">
      <c r="A6" s="42" t="n">
        <v>4</v>
      </c>
      <c r="B6" s="43" t="s">
        <v>19</v>
      </c>
      <c r="C6" s="43" t="s">
        <v>169</v>
      </c>
      <c r="D6" s="32"/>
      <c r="E6" s="43" t="s">
        <v>13</v>
      </c>
      <c r="F6" s="43" t="s">
        <v>145</v>
      </c>
      <c r="G6" s="45" t="n">
        <f aca="false">COUNTIF(ERKEKLER!$D:$D, "*" &amp; TRIM(E6) &amp; "*")</f>
        <v>8</v>
      </c>
      <c r="H6" s="32"/>
      <c r="I6" s="46" t="s">
        <v>170</v>
      </c>
      <c r="K6" s="48" t="n">
        <v>2</v>
      </c>
      <c r="L6" s="49" t="n">
        <v>46122</v>
      </c>
      <c r="M6" s="50" t="s">
        <v>171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customFormat="false" ht="15" hidden="false" customHeight="true" outlineLevel="0" collapsed="false">
      <c r="A7" s="42" t="n">
        <v>5</v>
      </c>
      <c r="B7" s="43" t="s">
        <v>63</v>
      </c>
      <c r="C7" s="43" t="s">
        <v>165</v>
      </c>
      <c r="D7" s="32"/>
      <c r="E7" s="43" t="s">
        <v>16</v>
      </c>
      <c r="F7" s="43" t="s">
        <v>167</v>
      </c>
      <c r="G7" s="45" t="n">
        <f aca="false">COUNTIF(ERKEKLER!$D:$D, "*" &amp; TRIM(E7) &amp; "*")</f>
        <v>4</v>
      </c>
      <c r="H7" s="32"/>
      <c r="I7" s="43" t="s">
        <v>172</v>
      </c>
      <c r="K7" s="51" t="n">
        <v>3</v>
      </c>
      <c r="L7" s="49" t="n">
        <v>46129</v>
      </c>
      <c r="M7" s="50" t="s">
        <v>173</v>
      </c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customFormat="false" ht="15" hidden="false" customHeight="true" outlineLevel="0" collapsed="false">
      <c r="A8" s="42" t="n">
        <v>6</v>
      </c>
      <c r="B8" s="43" t="s">
        <v>57</v>
      </c>
      <c r="C8" s="43" t="s">
        <v>169</v>
      </c>
      <c r="D8" s="32"/>
      <c r="E8" s="43" t="s">
        <v>18</v>
      </c>
      <c r="F8" s="43" t="s">
        <v>167</v>
      </c>
      <c r="G8" s="45" t="n">
        <f aca="false">COUNTIF(ERKEKLER!$D:$D, "*" &amp; TRIM(E8) &amp; "*")</f>
        <v>4</v>
      </c>
      <c r="H8" s="32"/>
      <c r="I8" s="46" t="s">
        <v>174</v>
      </c>
      <c r="K8" s="48" t="n">
        <v>4</v>
      </c>
      <c r="L8" s="49" t="n">
        <v>46136</v>
      </c>
      <c r="M8" s="50" t="s">
        <v>175</v>
      </c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customFormat="false" ht="15" hidden="false" customHeight="true" outlineLevel="0" collapsed="false">
      <c r="A9" s="42" t="n">
        <v>7</v>
      </c>
      <c r="B9" s="43" t="s">
        <v>25</v>
      </c>
      <c r="C9" s="43" t="s">
        <v>169</v>
      </c>
      <c r="D9" s="32"/>
      <c r="E9" s="44" t="s">
        <v>24</v>
      </c>
      <c r="F9" s="46" t="s">
        <v>176</v>
      </c>
      <c r="G9" s="45" t="n">
        <f aca="false">COUNTIF(ERKEKLER!$D:$D, "*" &amp; TRIM(E9) &amp; "*")</f>
        <v>14</v>
      </c>
      <c r="H9" s="32"/>
      <c r="I9" s="43" t="s">
        <v>177</v>
      </c>
      <c r="K9" s="48" t="n">
        <v>5</v>
      </c>
      <c r="L9" s="49" t="n">
        <v>46143</v>
      </c>
      <c r="M9" s="50" t="s">
        <v>178</v>
      </c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customFormat="false" ht="15" hidden="false" customHeight="true" outlineLevel="0" collapsed="false">
      <c r="A10" s="42" t="n">
        <v>8</v>
      </c>
      <c r="B10" s="43" t="s">
        <v>27</v>
      </c>
      <c r="C10" s="43" t="s">
        <v>169</v>
      </c>
      <c r="D10" s="32"/>
      <c r="E10" s="44" t="s">
        <v>26</v>
      </c>
      <c r="F10" s="46" t="s">
        <v>176</v>
      </c>
      <c r="G10" s="45" t="n">
        <f aca="false">COUNTIF(ERKEKLER!$D:$D, "*" &amp; TRIM(E10) &amp; "*")</f>
        <v>13</v>
      </c>
      <c r="H10" s="32"/>
      <c r="I10" s="46" t="s">
        <v>124</v>
      </c>
      <c r="K10" s="48" t="n">
        <v>6</v>
      </c>
      <c r="L10" s="49" t="n">
        <v>46150</v>
      </c>
      <c r="M10" s="50" t="s">
        <v>179</v>
      </c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customFormat="false" ht="15" hidden="false" customHeight="true" outlineLevel="0" collapsed="false">
      <c r="A11" s="42" t="n">
        <v>9</v>
      </c>
      <c r="B11" s="43" t="s">
        <v>23</v>
      </c>
      <c r="C11" s="43" t="s">
        <v>180</v>
      </c>
      <c r="D11" s="32"/>
      <c r="E11" s="44" t="s">
        <v>28</v>
      </c>
      <c r="F11" s="43" t="s">
        <v>176</v>
      </c>
      <c r="G11" s="45" t="n">
        <f aca="false">COUNTIF(ERKEKLER!$D:$D, "*" &amp; TRIM(E11) &amp; "*")</f>
        <v>13</v>
      </c>
      <c r="H11" s="32"/>
      <c r="I11" s="46" t="s">
        <v>181</v>
      </c>
      <c r="K11" s="51" t="n">
        <v>7</v>
      </c>
      <c r="L11" s="49" t="n">
        <v>46157</v>
      </c>
      <c r="M11" s="50" t="s">
        <v>182</v>
      </c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customFormat="false" ht="15" hidden="false" customHeight="true" outlineLevel="0" collapsed="false">
      <c r="A12" s="42" t="n">
        <v>10</v>
      </c>
      <c r="B12" s="43" t="s">
        <v>43</v>
      </c>
      <c r="C12" s="43" t="s">
        <v>180</v>
      </c>
      <c r="D12" s="32"/>
      <c r="E12" s="43" t="s">
        <v>30</v>
      </c>
      <c r="F12" s="43" t="s">
        <v>172</v>
      </c>
      <c r="G12" s="45" t="n">
        <f aca="false">COUNTIF(ERKEKLER!$D:$D, "*" &amp; TRIM(E12) &amp; "*")</f>
        <v>14</v>
      </c>
      <c r="H12" s="32"/>
      <c r="I12" s="46" t="s">
        <v>183</v>
      </c>
      <c r="K12" s="48" t="n">
        <v>8</v>
      </c>
      <c r="L12" s="49" t="n">
        <v>46164</v>
      </c>
      <c r="M12" s="50" t="s">
        <v>184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customFormat="false" ht="15" hidden="false" customHeight="true" outlineLevel="0" collapsed="false">
      <c r="A13" s="42" t="n">
        <v>11</v>
      </c>
      <c r="B13" s="44" t="s">
        <v>29</v>
      </c>
      <c r="C13" s="44" t="s">
        <v>165</v>
      </c>
      <c r="D13" s="32"/>
      <c r="E13" s="43" t="s">
        <v>32</v>
      </c>
      <c r="F13" s="44" t="s">
        <v>172</v>
      </c>
      <c r="G13" s="45" t="n">
        <f aca="false">COUNTIF(ERKEKLER!$D:$D, "*" &amp; TRIM(E13) &amp; "*")</f>
        <v>13</v>
      </c>
      <c r="H13" s="32"/>
      <c r="I13" s="46" t="s">
        <v>185</v>
      </c>
      <c r="J13" s="34"/>
      <c r="K13" s="48" t="n">
        <v>9</v>
      </c>
      <c r="L13" s="49" t="n">
        <v>46171</v>
      </c>
      <c r="M13" s="50" t="s">
        <v>186</v>
      </c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customFormat="false" ht="15" hidden="false" customHeight="true" outlineLevel="0" collapsed="false">
      <c r="A14" s="42" t="n">
        <v>12</v>
      </c>
      <c r="B14" s="44" t="s">
        <v>31</v>
      </c>
      <c r="C14" s="44" t="s">
        <v>165</v>
      </c>
      <c r="D14" s="32"/>
      <c r="E14" s="43" t="s">
        <v>20</v>
      </c>
      <c r="F14" s="43" t="s">
        <v>172</v>
      </c>
      <c r="G14" s="45" t="n">
        <f aca="false">COUNTIF(ERKEKLER!$D:$D, "*" &amp; TRIM(E14) &amp; "*")</f>
        <v>13</v>
      </c>
      <c r="H14" s="32"/>
      <c r="I14" s="52" t="s">
        <v>187</v>
      </c>
      <c r="K14" s="48" t="n">
        <v>10</v>
      </c>
      <c r="L14" s="49" t="n">
        <v>46178</v>
      </c>
      <c r="M14" s="50" t="s">
        <v>188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customFormat="false" ht="15" hidden="false" customHeight="true" outlineLevel="0" collapsed="false">
      <c r="A15" s="42" t="n">
        <v>13</v>
      </c>
      <c r="B15" s="43" t="s">
        <v>189</v>
      </c>
      <c r="C15" s="43" t="s">
        <v>165</v>
      </c>
      <c r="D15" s="32"/>
      <c r="E15" s="44" t="s">
        <v>34</v>
      </c>
      <c r="F15" s="43" t="s">
        <v>172</v>
      </c>
      <c r="G15" s="45" t="n">
        <f aca="false">COUNTIF(ERKEKLER!$D:$D, "*" &amp; TRIM(E15) &amp; "*")</f>
        <v>13</v>
      </c>
      <c r="H15" s="32"/>
      <c r="I15" s="46" t="s">
        <v>190</v>
      </c>
      <c r="K15" s="48" t="n">
        <v>11</v>
      </c>
      <c r="L15" s="49" t="n">
        <v>46185</v>
      </c>
      <c r="M15" s="50" t="s">
        <v>191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customFormat="false" ht="15" hidden="false" customHeight="true" outlineLevel="0" collapsed="false">
      <c r="A16" s="42" t="n">
        <v>14</v>
      </c>
      <c r="B16" s="43" t="s">
        <v>33</v>
      </c>
      <c r="C16" s="43" t="s">
        <v>165</v>
      </c>
      <c r="D16" s="32"/>
      <c r="E16" s="44" t="s">
        <v>36</v>
      </c>
      <c r="F16" s="43" t="s">
        <v>177</v>
      </c>
      <c r="G16" s="45" t="n">
        <f aca="false">COUNTIF(ERKEKLER!$D:$D, "*" &amp; TRIM(E16) &amp; "*")</f>
        <v>11</v>
      </c>
      <c r="H16" s="32"/>
      <c r="I16" s="46" t="s">
        <v>192</v>
      </c>
      <c r="K16" s="48" t="n">
        <v>12</v>
      </c>
      <c r="L16" s="49" t="n">
        <v>46192</v>
      </c>
      <c r="M16" s="50" t="s">
        <v>193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customFormat="false" ht="15" hidden="false" customHeight="true" outlineLevel="0" collapsed="false">
      <c r="A17" s="42" t="n">
        <v>15</v>
      </c>
      <c r="B17" s="43" t="s">
        <v>35</v>
      </c>
      <c r="C17" s="43" t="s">
        <v>165</v>
      </c>
      <c r="D17" s="32"/>
      <c r="E17" s="44" t="s">
        <v>38</v>
      </c>
      <c r="F17" s="43" t="s">
        <v>177</v>
      </c>
      <c r="G17" s="45" t="n">
        <f aca="false">COUNTIF(ERKEKLER!$D:$D, "*" &amp; TRIM(E17) &amp; "*")</f>
        <v>10</v>
      </c>
      <c r="H17" s="32"/>
      <c r="I17" s="46" t="s">
        <v>194</v>
      </c>
      <c r="K17" s="48" t="n">
        <v>13</v>
      </c>
      <c r="L17" s="49" t="n">
        <v>46199</v>
      </c>
      <c r="M17" s="50" t="s">
        <v>195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customFormat="false" ht="13.5" hidden="false" customHeight="true" outlineLevel="0" collapsed="false">
      <c r="A18" s="42" t="n">
        <v>16</v>
      </c>
      <c r="B18" s="53" t="s">
        <v>37</v>
      </c>
      <c r="C18" s="46" t="s">
        <v>165</v>
      </c>
      <c r="D18" s="32"/>
      <c r="E18" s="44" t="s">
        <v>77</v>
      </c>
      <c r="F18" s="43" t="s">
        <v>177</v>
      </c>
      <c r="G18" s="45" t="n">
        <f aca="false">COUNTIF(ERKEKLER!$D:$D, "*" &amp; TRIM(E18) &amp; "*")</f>
        <v>10</v>
      </c>
      <c r="H18" s="32"/>
      <c r="I18" s="46" t="s">
        <v>196</v>
      </c>
      <c r="K18" s="48" t="n">
        <v>14</v>
      </c>
      <c r="L18" s="49" t="n">
        <v>46206</v>
      </c>
      <c r="M18" s="50" t="s">
        <v>197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customFormat="false" ht="15" hidden="false" customHeight="true" outlineLevel="0" collapsed="false">
      <c r="A19" s="42" t="n">
        <v>17</v>
      </c>
      <c r="B19" s="43" t="s">
        <v>39</v>
      </c>
      <c r="C19" s="43" t="s">
        <v>165</v>
      </c>
      <c r="D19" s="32"/>
      <c r="E19" s="43" t="s">
        <v>40</v>
      </c>
      <c r="F19" s="43" t="s">
        <v>177</v>
      </c>
      <c r="G19" s="45" t="n">
        <f aca="false">COUNTIF(ERKEKLER!$D:$D, "*" &amp; TRIM(E19) &amp; "*")</f>
        <v>9</v>
      </c>
      <c r="H19" s="32"/>
      <c r="I19" s="46" t="s">
        <v>198</v>
      </c>
      <c r="K19" s="54"/>
      <c r="L19" s="54"/>
      <c r="M19" s="5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customFormat="false" ht="15" hidden="false" customHeight="true" outlineLevel="0" collapsed="false">
      <c r="A20" s="42" t="n">
        <v>18</v>
      </c>
      <c r="B20" s="43" t="s">
        <v>108</v>
      </c>
      <c r="C20" s="43" t="s">
        <v>165</v>
      </c>
      <c r="D20" s="32"/>
      <c r="E20" s="46" t="s">
        <v>42</v>
      </c>
      <c r="F20" s="43" t="s">
        <v>177</v>
      </c>
      <c r="G20" s="45" t="n">
        <f aca="false">COUNTIF(ERKEKLER!$D:$D, "*" &amp; TRIM(E20) &amp; "*")</f>
        <v>12</v>
      </c>
      <c r="H20" s="32"/>
      <c r="I20" s="46" t="s">
        <v>199</v>
      </c>
      <c r="K20" s="55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customFormat="false" ht="15" hidden="false" customHeight="true" outlineLevel="0" collapsed="false">
      <c r="A21" s="42" t="n">
        <v>19</v>
      </c>
      <c r="B21" s="46" t="s">
        <v>109</v>
      </c>
      <c r="C21" s="46" t="s">
        <v>165</v>
      </c>
      <c r="D21" s="32"/>
      <c r="E21" s="44" t="s">
        <v>44</v>
      </c>
      <c r="F21" s="44" t="s">
        <v>200</v>
      </c>
      <c r="G21" s="45" t="n">
        <f aca="false">COUNTIF(ERKEKLER!$D:$D, "*" &amp; TRIM(E21) &amp; "*")</f>
        <v>13</v>
      </c>
      <c r="H21" s="32"/>
      <c r="I21" s="46" t="s">
        <v>201</v>
      </c>
      <c r="K21" s="55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customFormat="false" ht="15" hidden="false" customHeight="true" outlineLevel="0" collapsed="false">
      <c r="A22" s="42" t="n">
        <v>20</v>
      </c>
      <c r="B22" s="46" t="s">
        <v>45</v>
      </c>
      <c r="C22" s="46" t="s">
        <v>165</v>
      </c>
      <c r="D22" s="32"/>
      <c r="E22" s="43" t="s">
        <v>46</v>
      </c>
      <c r="F22" s="43" t="s">
        <v>174</v>
      </c>
      <c r="G22" s="45" t="n">
        <f aca="false">COUNTIF(ERKEKLER!$D:$D, "*" &amp; TRIM(E22) &amp; "*")</f>
        <v>12</v>
      </c>
      <c r="H22" s="32"/>
      <c r="I22" s="46" t="s">
        <v>202</v>
      </c>
      <c r="K22" s="55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customFormat="false" ht="15" hidden="false" customHeight="true" outlineLevel="0" collapsed="false">
      <c r="A23" s="42" t="n">
        <v>21</v>
      </c>
      <c r="B23" s="46" t="s">
        <v>47</v>
      </c>
      <c r="C23" s="43" t="s">
        <v>165</v>
      </c>
      <c r="D23" s="32"/>
      <c r="E23" s="44" t="s">
        <v>48</v>
      </c>
      <c r="F23" s="43" t="s">
        <v>174</v>
      </c>
      <c r="G23" s="45" t="n">
        <f aca="false">COUNTIF(ERKEKLER!$D:$D, "*" &amp; TRIM(E23) &amp; "*")</f>
        <v>13</v>
      </c>
      <c r="H23" s="32"/>
      <c r="I23" s="46" t="s">
        <v>203</v>
      </c>
      <c r="K23" s="55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customFormat="false" ht="15" hidden="false" customHeight="true" outlineLevel="0" collapsed="false">
      <c r="A24" s="42" t="n">
        <v>22</v>
      </c>
      <c r="B24" s="43" t="s">
        <v>49</v>
      </c>
      <c r="C24" s="43" t="s">
        <v>165</v>
      </c>
      <c r="D24" s="32"/>
      <c r="E24" s="44" t="s">
        <v>50</v>
      </c>
      <c r="F24" s="43" t="s">
        <v>174</v>
      </c>
      <c r="G24" s="45" t="n">
        <f aca="false">COUNTIF(ERKEKLER!$D:$D, "*" &amp; TRIM(E24) &amp; "*")</f>
        <v>14</v>
      </c>
      <c r="H24" s="32"/>
      <c r="I24" s="44" t="s">
        <v>204</v>
      </c>
      <c r="K24" s="55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customFormat="false" ht="15" hidden="false" customHeight="true" outlineLevel="0" collapsed="false">
      <c r="A25" s="42" t="n">
        <v>23</v>
      </c>
      <c r="B25" s="43" t="s">
        <v>51</v>
      </c>
      <c r="C25" s="43" t="s">
        <v>165</v>
      </c>
      <c r="D25" s="32"/>
      <c r="E25" s="56" t="s">
        <v>52</v>
      </c>
      <c r="F25" s="43" t="s">
        <v>174</v>
      </c>
      <c r="G25" s="45" t="n">
        <f aca="false">COUNTIF(ERKEKLER!$D:$D, "*" &amp; TRIM(E25) &amp; "*")</f>
        <v>13</v>
      </c>
      <c r="H25" s="32"/>
      <c r="I25" s="46" t="s">
        <v>205</v>
      </c>
      <c r="K25" s="5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customFormat="false" ht="15" hidden="false" customHeight="true" outlineLevel="0" collapsed="false">
      <c r="A26" s="42" t="n">
        <v>24</v>
      </c>
      <c r="B26" s="43" t="s">
        <v>53</v>
      </c>
      <c r="C26" s="43" t="s">
        <v>165</v>
      </c>
      <c r="D26" s="32"/>
      <c r="E26" s="44" t="s">
        <v>54</v>
      </c>
      <c r="F26" s="44" t="s">
        <v>174</v>
      </c>
      <c r="G26" s="45" t="n">
        <f aca="false">COUNTIF(ERKEKLER!$D:$D, "*" &amp; TRIM(E26) &amp; "*")</f>
        <v>13</v>
      </c>
      <c r="H26" s="32"/>
      <c r="I26" s="44" t="s">
        <v>204</v>
      </c>
      <c r="K26" s="55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customFormat="false" ht="15" hidden="false" customHeight="true" outlineLevel="0" collapsed="false">
      <c r="A27" s="42" t="n">
        <v>25</v>
      </c>
      <c r="B27" s="43" t="s">
        <v>41</v>
      </c>
      <c r="C27" s="43" t="s">
        <v>165</v>
      </c>
      <c r="D27" s="32"/>
      <c r="E27" s="43" t="s">
        <v>56</v>
      </c>
      <c r="F27" s="43" t="s">
        <v>174</v>
      </c>
      <c r="G27" s="45" t="n">
        <f aca="false">COUNTIF(ERKEKLER!$D:$D, "*" &amp; TRIM(E27) &amp; "*")</f>
        <v>14</v>
      </c>
      <c r="H27" s="32"/>
      <c r="I27" s="57"/>
      <c r="K27" s="55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customFormat="false" ht="15" hidden="false" customHeight="true" outlineLevel="0" collapsed="false">
      <c r="A28" s="42" t="n">
        <v>26</v>
      </c>
      <c r="B28" s="43" t="s">
        <v>67</v>
      </c>
      <c r="C28" s="43" t="s">
        <v>165</v>
      </c>
      <c r="D28" s="32"/>
      <c r="E28" s="43" t="s">
        <v>58</v>
      </c>
      <c r="F28" s="43" t="s">
        <v>174</v>
      </c>
      <c r="G28" s="45" t="n">
        <f aca="false">COUNTIF(ERKEKLER!$D:$D, "*" &amp; TRIM(E28) &amp; "*")</f>
        <v>13</v>
      </c>
      <c r="H28" s="32"/>
      <c r="I28" s="58"/>
      <c r="K28" s="55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customFormat="false" ht="15" hidden="false" customHeight="true" outlineLevel="0" collapsed="false">
      <c r="A29" s="42" t="n">
        <v>27</v>
      </c>
      <c r="B29" s="46" t="s">
        <v>122</v>
      </c>
      <c r="C29" s="46" t="s">
        <v>165</v>
      </c>
      <c r="D29" s="32"/>
      <c r="E29" s="56" t="s">
        <v>206</v>
      </c>
      <c r="F29" s="43" t="s">
        <v>194</v>
      </c>
      <c r="G29" s="45" t="n">
        <f aca="false">COUNTIF(ERKEKLER!$D:$D, "*" &amp; TRIM(E29) &amp; "*")</f>
        <v>0</v>
      </c>
      <c r="H29" s="32"/>
      <c r="I29" s="46"/>
      <c r="K29" s="55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customFormat="false" ht="15" hidden="false" customHeight="true" outlineLevel="0" collapsed="false">
      <c r="A30" s="42" t="n">
        <v>28</v>
      </c>
      <c r="B30" s="43" t="s">
        <v>73</v>
      </c>
      <c r="C30" s="43" t="s">
        <v>165</v>
      </c>
      <c r="D30" s="32"/>
      <c r="E30" s="43" t="s">
        <v>207</v>
      </c>
      <c r="F30" s="43" t="s">
        <v>194</v>
      </c>
      <c r="G30" s="45" t="n">
        <f aca="false">COUNTIF(ERKEKLER!$D:$D, "*" &amp; TRIM(E30) &amp; "*")</f>
        <v>0</v>
      </c>
      <c r="H30" s="32"/>
      <c r="I30" s="46"/>
      <c r="K30" s="55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customFormat="false" ht="15" hidden="false" customHeight="true" outlineLevel="0" collapsed="false">
      <c r="A31" s="42" t="n">
        <v>29</v>
      </c>
      <c r="B31" s="43" t="s">
        <v>120</v>
      </c>
      <c r="C31" s="43" t="s">
        <v>165</v>
      </c>
      <c r="D31" s="32"/>
      <c r="E31" s="43" t="s">
        <v>208</v>
      </c>
      <c r="F31" s="43" t="s">
        <v>194</v>
      </c>
      <c r="G31" s="45" t="n">
        <f aca="false">COUNTIF(ERKEKLER!$D:$D, "*" &amp; TRIM(E31) &amp; "*")</f>
        <v>0</v>
      </c>
      <c r="H31" s="32"/>
      <c r="I31" s="46"/>
      <c r="K31" s="55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customFormat="false" ht="15" hidden="false" customHeight="true" outlineLevel="0" collapsed="false">
      <c r="A32" s="42" t="n">
        <v>30</v>
      </c>
      <c r="B32" s="46" t="s">
        <v>75</v>
      </c>
      <c r="C32" s="43" t="s">
        <v>165</v>
      </c>
      <c r="D32" s="32"/>
      <c r="E32" s="43" t="s">
        <v>22</v>
      </c>
      <c r="F32" s="43" t="s">
        <v>167</v>
      </c>
      <c r="G32" s="45" t="n">
        <f aca="false">COUNTIF(ERKEKLER!$D:$D, "*" &amp; TRIM(E32) &amp; "*")</f>
        <v>5</v>
      </c>
      <c r="H32" s="32"/>
      <c r="I32" s="46"/>
      <c r="K32" s="55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customFormat="false" ht="15" hidden="false" customHeight="true" outlineLevel="0" collapsed="false">
      <c r="A33" s="42" t="n">
        <v>31</v>
      </c>
      <c r="B33" s="46" t="s">
        <v>76</v>
      </c>
      <c r="C33" s="43" t="s">
        <v>165</v>
      </c>
      <c r="D33" s="32"/>
      <c r="E33" s="43" t="s">
        <v>72</v>
      </c>
      <c r="F33" s="43" t="s">
        <v>174</v>
      </c>
      <c r="G33" s="45" t="n">
        <f aca="false">COUNTIF(ERKEKLER!$D:$D, "*" &amp; TRIM(E33) &amp; "*")</f>
        <v>4</v>
      </c>
      <c r="H33" s="32"/>
      <c r="I33" s="46"/>
      <c r="K33" s="55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customFormat="false" ht="15" hidden="false" customHeight="true" outlineLevel="0" collapsed="false">
      <c r="A34" s="42" t="n">
        <v>32</v>
      </c>
      <c r="B34" s="46" t="s">
        <v>121</v>
      </c>
      <c r="C34" s="43" t="s">
        <v>165</v>
      </c>
      <c r="D34" s="32"/>
      <c r="E34" s="43" t="s">
        <v>91</v>
      </c>
      <c r="F34" s="43" t="s">
        <v>194</v>
      </c>
      <c r="G34" s="45" t="n">
        <f aca="false">COUNTIF(ERKEKLER!$D:$D, "*" &amp; TRIM(E34) &amp; "*")</f>
        <v>4</v>
      </c>
      <c r="H34" s="32"/>
      <c r="I34" s="46"/>
      <c r="K34" s="55"/>
      <c r="L34" s="59"/>
      <c r="M34" s="60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customFormat="false" ht="13.8" hidden="false" customHeight="false" outlineLevel="0" collapsed="false">
      <c r="A35" s="42" t="n">
        <v>33</v>
      </c>
      <c r="B35" s="43" t="s">
        <v>78</v>
      </c>
      <c r="C35" s="43" t="s">
        <v>165</v>
      </c>
      <c r="D35" s="32"/>
      <c r="E35" s="46" t="s">
        <v>123</v>
      </c>
      <c r="F35" s="46" t="s">
        <v>124</v>
      </c>
      <c r="G35" s="45" t="n">
        <f aca="false">COUNTIF(ERKEKLER!$D:$D, "*" &amp; TRIM(E35) &amp; "*")</f>
        <v>1</v>
      </c>
      <c r="H35" s="32"/>
      <c r="I35" s="46"/>
      <c r="K35" s="55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customFormat="false" ht="13.8" hidden="false" customHeight="false" outlineLevel="0" collapsed="false">
      <c r="A36" s="42" t="n">
        <v>34</v>
      </c>
      <c r="B36" s="46" t="s">
        <v>79</v>
      </c>
      <c r="C36" s="46" t="s">
        <v>165</v>
      </c>
      <c r="D36" s="32"/>
      <c r="E36" s="46" t="s">
        <v>139</v>
      </c>
      <c r="F36" s="46" t="s">
        <v>124</v>
      </c>
      <c r="G36" s="45" t="n">
        <f aca="false">COUNTIF(ERKEKLER!$D:$D, "*" &amp; TRIM(E36) &amp; "*")</f>
        <v>1</v>
      </c>
      <c r="H36" s="32"/>
      <c r="I36" s="46"/>
      <c r="K36" s="55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customFormat="false" ht="13.8" hidden="false" customHeight="false" outlineLevel="0" collapsed="false">
      <c r="A37" s="42" t="n">
        <v>35</v>
      </c>
      <c r="B37" s="43" t="s">
        <v>80</v>
      </c>
      <c r="C37" s="43" t="s">
        <v>165</v>
      </c>
      <c r="D37" s="32"/>
      <c r="E37" s="46" t="s">
        <v>60</v>
      </c>
      <c r="F37" s="46" t="s">
        <v>124</v>
      </c>
      <c r="G37" s="45" t="n">
        <f aca="false">COUNTIF(ERKEKLER!$D:$D, "*" &amp; TRIM(E37) &amp; "*")</f>
        <v>1</v>
      </c>
      <c r="H37" s="32"/>
      <c r="I37" s="46"/>
      <c r="K37" s="55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customFormat="false" ht="13.8" hidden="false" customHeight="false" outlineLevel="0" collapsed="false">
      <c r="A38" s="42" t="n">
        <v>36</v>
      </c>
      <c r="B38" s="46" t="s">
        <v>81</v>
      </c>
      <c r="C38" s="46" t="s">
        <v>165</v>
      </c>
      <c r="D38" s="32"/>
      <c r="E38" s="46" t="s">
        <v>209</v>
      </c>
      <c r="F38" s="46" t="s">
        <v>124</v>
      </c>
      <c r="G38" s="45" t="n">
        <f aca="false">COUNTIF(ERKEKLER!$D:$D, "*" &amp; TRIM(E38) &amp; "*")</f>
        <v>0</v>
      </c>
      <c r="H38" s="32"/>
      <c r="I38" s="46"/>
      <c r="K38" s="55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customFormat="false" ht="13.8" hidden="false" customHeight="false" outlineLevel="0" collapsed="false">
      <c r="A39" s="42" t="n">
        <v>37</v>
      </c>
      <c r="B39" s="46" t="s">
        <v>82</v>
      </c>
      <c r="C39" s="46" t="s">
        <v>165</v>
      </c>
      <c r="D39" s="32"/>
      <c r="E39" s="46" t="s">
        <v>87</v>
      </c>
      <c r="F39" s="46" t="s">
        <v>181</v>
      </c>
      <c r="G39" s="45" t="n">
        <f aca="false">COUNTIF(ERKEKLER!$D:$D, "*" &amp; TRIM(E39) &amp; "*")</f>
        <v>3</v>
      </c>
      <c r="H39" s="32"/>
      <c r="I39" s="46"/>
      <c r="K39" s="55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customFormat="false" ht="13.8" hidden="false" customHeight="false" outlineLevel="0" collapsed="false">
      <c r="A40" s="42" t="n">
        <v>38</v>
      </c>
      <c r="B40" s="46" t="s">
        <v>92</v>
      </c>
      <c r="C40" s="46" t="s">
        <v>165</v>
      </c>
      <c r="D40" s="32"/>
      <c r="E40" s="46" t="s">
        <v>210</v>
      </c>
      <c r="F40" s="46" t="s">
        <v>181</v>
      </c>
      <c r="G40" s="45" t="n">
        <f aca="false">COUNTIF(ERKEKLER!$D:$D, "*" &amp; TRIM(E40) &amp; "*")</f>
        <v>0</v>
      </c>
      <c r="H40" s="32"/>
      <c r="I40" s="46"/>
      <c r="K40" s="55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customFormat="false" ht="13.8" hidden="false" customHeight="false" outlineLevel="0" collapsed="false">
      <c r="A41" s="42" t="n">
        <v>39</v>
      </c>
      <c r="B41" s="46" t="s">
        <v>129</v>
      </c>
      <c r="C41" s="46" t="s">
        <v>165</v>
      </c>
      <c r="D41" s="32"/>
      <c r="E41" s="46" t="s">
        <v>211</v>
      </c>
      <c r="F41" s="46" t="s">
        <v>181</v>
      </c>
      <c r="G41" s="45" t="n">
        <f aca="false">COUNTIF(ERKEKLER!$D:$D, "*" &amp; TRIM(E41) &amp; "*")</f>
        <v>0</v>
      </c>
      <c r="H41" s="32"/>
      <c r="I41" s="46"/>
      <c r="K41" s="55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customFormat="false" ht="13.8" hidden="false" customHeight="false" outlineLevel="0" collapsed="false">
      <c r="A42" s="42" t="n">
        <v>40</v>
      </c>
      <c r="B42" s="43" t="s">
        <v>55</v>
      </c>
      <c r="C42" s="43" t="s">
        <v>169</v>
      </c>
      <c r="D42" s="32"/>
      <c r="E42" s="44" t="s">
        <v>68</v>
      </c>
      <c r="F42" s="44" t="s">
        <v>190</v>
      </c>
      <c r="G42" s="45" t="n">
        <f aca="false">COUNTIF(ERKEKLER!$D:$D, "*" &amp; TRIM(E42) &amp; "*")</f>
        <v>2</v>
      </c>
      <c r="H42" s="32"/>
      <c r="I42" s="46"/>
      <c r="K42" s="61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customFormat="false" ht="13.8" hidden="false" customHeight="false" outlineLevel="0" collapsed="false">
      <c r="A43" s="42" t="n">
        <v>41</v>
      </c>
      <c r="B43" s="43" t="s">
        <v>59</v>
      </c>
      <c r="C43" s="43" t="s">
        <v>169</v>
      </c>
      <c r="D43" s="32"/>
      <c r="E43" s="44" t="s">
        <v>99</v>
      </c>
      <c r="F43" s="44" t="s">
        <v>192</v>
      </c>
      <c r="G43" s="45" t="n">
        <f aca="false">COUNTIF(ERKEKLER!$D:$D, "*" &amp; TRIM(E43) &amp; "*")</f>
        <v>1</v>
      </c>
      <c r="H43" s="32"/>
      <c r="I43" s="46"/>
      <c r="K43" s="61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customFormat="false" ht="13.8" hidden="false" customHeight="false" outlineLevel="0" collapsed="false">
      <c r="A44" s="42" t="n">
        <v>42</v>
      </c>
      <c r="B44" s="43" t="s">
        <v>88</v>
      </c>
      <c r="C44" s="43" t="s">
        <v>169</v>
      </c>
      <c r="D44" s="32"/>
      <c r="E44" s="44" t="s">
        <v>115</v>
      </c>
      <c r="F44" s="44" t="s">
        <v>192</v>
      </c>
      <c r="G44" s="45" t="n">
        <f aca="false">COUNTIF(ERKEKLER!$D:$D, "*" &amp; TRIM(E44) &amp; "*")</f>
        <v>1</v>
      </c>
      <c r="H44" s="32"/>
      <c r="I44" s="46"/>
      <c r="K44" s="61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customFormat="false" ht="13.8" hidden="false" customHeight="false" outlineLevel="0" collapsed="false">
      <c r="A45" s="42" t="n">
        <v>43</v>
      </c>
      <c r="B45" s="43" t="s">
        <v>212</v>
      </c>
      <c r="C45" s="43" t="s">
        <v>169</v>
      </c>
      <c r="D45" s="32"/>
      <c r="E45" s="43" t="s">
        <v>213</v>
      </c>
      <c r="F45" s="44" t="s">
        <v>192</v>
      </c>
      <c r="G45" s="45" t="n">
        <f aca="false">COUNTIF(ERKEKLER!$D:$D, "*" &amp; TRIM(E45) &amp; "*")</f>
        <v>0</v>
      </c>
      <c r="H45" s="32"/>
      <c r="I45" s="46"/>
      <c r="K45" s="61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</row>
    <row r="46" customFormat="false" ht="13.8" hidden="false" customHeight="false" outlineLevel="0" collapsed="false">
      <c r="A46" s="42" t="n">
        <v>44</v>
      </c>
      <c r="B46" s="43" t="s">
        <v>214</v>
      </c>
      <c r="C46" s="43" t="s">
        <v>169</v>
      </c>
      <c r="D46" s="32"/>
      <c r="E46" s="46" t="s">
        <v>125</v>
      </c>
      <c r="F46" s="46" t="s">
        <v>192</v>
      </c>
      <c r="G46" s="45" t="n">
        <f aca="false">COUNTIF(ERKEKLER!$D:$D, "*" &amp; TRIM(E46) &amp; "*")</f>
        <v>1</v>
      </c>
      <c r="H46" s="32"/>
      <c r="I46" s="46"/>
      <c r="K46" s="61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</row>
    <row r="47" customFormat="false" ht="13.8" hidden="false" customHeight="false" outlineLevel="0" collapsed="false">
      <c r="A47" s="42" t="n">
        <v>45</v>
      </c>
      <c r="B47" s="43" t="s">
        <v>93</v>
      </c>
      <c r="C47" s="43" t="s">
        <v>169</v>
      </c>
      <c r="D47" s="32"/>
      <c r="E47" s="44" t="s">
        <v>100</v>
      </c>
      <c r="F47" s="46" t="s">
        <v>192</v>
      </c>
      <c r="G47" s="45" t="n">
        <f aca="false">COUNTIF(ERKEKLER!$D:$D, "*" &amp; TRIM(E47) &amp; "*")</f>
        <v>1</v>
      </c>
      <c r="H47" s="32"/>
      <c r="I47" s="46"/>
      <c r="K47" s="61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</row>
    <row r="48" customFormat="false" ht="13.8" hidden="false" customHeight="false" outlineLevel="0" collapsed="false">
      <c r="A48" s="42" t="n">
        <v>46</v>
      </c>
      <c r="B48" s="43" t="s">
        <v>94</v>
      </c>
      <c r="C48" s="43" t="s">
        <v>169</v>
      </c>
      <c r="D48" s="32"/>
      <c r="E48" s="43" t="s">
        <v>102</v>
      </c>
      <c r="F48" s="44" t="s">
        <v>192</v>
      </c>
      <c r="G48" s="45" t="n">
        <f aca="false">COUNTIF(ERKEKLER!$D:$D, "*" &amp; TRIM(E48) &amp; "*")</f>
        <v>1</v>
      </c>
      <c r="H48" s="32"/>
      <c r="I48" s="46"/>
      <c r="K48" s="61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</row>
    <row r="49" customFormat="false" ht="13.8" hidden="false" customHeight="false" outlineLevel="0" collapsed="false">
      <c r="A49" s="42" t="n">
        <v>47</v>
      </c>
      <c r="B49" s="43" t="s">
        <v>61</v>
      </c>
      <c r="C49" s="43" t="s">
        <v>169</v>
      </c>
      <c r="D49" s="32"/>
      <c r="E49" s="43" t="s">
        <v>86</v>
      </c>
      <c r="F49" s="44" t="s">
        <v>192</v>
      </c>
      <c r="G49" s="45" t="n">
        <f aca="false">COUNTIF(ERKEKLER!$D:$D, "*" &amp; TRIM(E49) &amp; "*")</f>
        <v>1</v>
      </c>
      <c r="H49" s="32"/>
      <c r="I49" s="46"/>
      <c r="K49" s="61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</row>
    <row r="50" customFormat="false" ht="13.8" hidden="false" customHeight="false" outlineLevel="0" collapsed="false">
      <c r="A50" s="42" t="n">
        <v>48</v>
      </c>
      <c r="B50" s="43" t="s">
        <v>136</v>
      </c>
      <c r="C50" s="43" t="s">
        <v>169</v>
      </c>
      <c r="D50" s="32"/>
      <c r="E50" s="56" t="s">
        <v>127</v>
      </c>
      <c r="F50" s="43" t="s">
        <v>192</v>
      </c>
      <c r="G50" s="45" t="n">
        <f aca="false">COUNTIF(ERKEKLER!$D:$D, "*" &amp; TRIM(E50) &amp; "*")</f>
        <v>1</v>
      </c>
      <c r="H50" s="32"/>
      <c r="I50" s="46"/>
      <c r="K50" s="61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</row>
    <row r="51" customFormat="false" ht="13.8" hidden="false" customHeight="false" outlineLevel="0" collapsed="false">
      <c r="A51" s="42" t="n">
        <v>49</v>
      </c>
      <c r="B51" s="43" t="s">
        <v>215</v>
      </c>
      <c r="C51" s="43" t="s">
        <v>169</v>
      </c>
      <c r="D51" s="32"/>
      <c r="E51" s="46" t="s">
        <v>114</v>
      </c>
      <c r="F51" s="46" t="s">
        <v>192</v>
      </c>
      <c r="G51" s="45" t="n">
        <f aca="false">COUNTIF(ERKEKLER!$D:$D, "*" &amp; TRIM(E51) &amp; "*")</f>
        <v>2</v>
      </c>
      <c r="H51" s="32"/>
      <c r="I51" s="46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</row>
    <row r="52" customFormat="false" ht="13.8" hidden="false" customHeight="false" outlineLevel="0" collapsed="false">
      <c r="A52" s="42" t="n">
        <v>50</v>
      </c>
      <c r="B52" s="43" t="s">
        <v>216</v>
      </c>
      <c r="C52" s="43" t="s">
        <v>169</v>
      </c>
      <c r="D52" s="32"/>
      <c r="E52" s="46" t="s">
        <v>147</v>
      </c>
      <c r="F52" s="46" t="s">
        <v>192</v>
      </c>
      <c r="G52" s="45" t="n">
        <f aca="false">COUNTIF(ERKEKLER!$D:$D, "*" &amp; TRIM(E52) &amp; "*")</f>
        <v>1</v>
      </c>
      <c r="H52" s="32"/>
      <c r="I52" s="46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</row>
    <row r="53" customFormat="false" ht="13.8" hidden="false" customHeight="false" outlineLevel="0" collapsed="false">
      <c r="A53" s="42" t="n">
        <v>51</v>
      </c>
      <c r="B53" s="43" t="s">
        <v>96</v>
      </c>
      <c r="C53" s="43" t="s">
        <v>169</v>
      </c>
      <c r="D53" s="32"/>
      <c r="E53" s="46" t="s">
        <v>217</v>
      </c>
      <c r="F53" s="46" t="s">
        <v>192</v>
      </c>
      <c r="G53" s="45" t="n">
        <f aca="false">COUNTIF(ERKEKLER!$D:$D, "*" &amp; TRIM(E53) &amp; "*")</f>
        <v>0</v>
      </c>
      <c r="H53" s="32"/>
      <c r="I53" s="46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</row>
    <row r="54" customFormat="false" ht="13.8" hidden="false" customHeight="false" outlineLevel="0" collapsed="false">
      <c r="A54" s="42" t="n">
        <v>52</v>
      </c>
      <c r="B54" s="43" t="s">
        <v>95</v>
      </c>
      <c r="C54" s="43" t="s">
        <v>169</v>
      </c>
      <c r="D54" s="32"/>
      <c r="E54" s="43" t="s">
        <v>118</v>
      </c>
      <c r="F54" s="44" t="s">
        <v>192</v>
      </c>
      <c r="G54" s="45" t="n">
        <f aca="false">COUNTIF(ERKEKLER!$D:$D, "*" &amp; TRIM(E54) &amp; "*")</f>
        <v>1</v>
      </c>
      <c r="H54" s="32"/>
      <c r="I54" s="46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</row>
    <row r="55" customFormat="false" ht="13.8" hidden="false" customHeight="false" outlineLevel="0" collapsed="false">
      <c r="A55" s="42" t="n">
        <v>53</v>
      </c>
      <c r="B55" s="43" t="s">
        <v>141</v>
      </c>
      <c r="C55" s="43" t="s">
        <v>169</v>
      </c>
      <c r="D55" s="32"/>
      <c r="E55" s="43" t="s">
        <v>85</v>
      </c>
      <c r="F55" s="44" t="s">
        <v>192</v>
      </c>
      <c r="G55" s="45" t="n">
        <f aca="false">COUNTIF(ERKEKLER!$D:$D, "*" &amp; TRIM(E55) &amp; "*")</f>
        <v>2</v>
      </c>
      <c r="H55" s="32"/>
      <c r="I55" s="46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</row>
    <row r="56" customFormat="false" ht="13.8" hidden="false" customHeight="false" outlineLevel="0" collapsed="false">
      <c r="A56" s="42" t="n">
        <v>54</v>
      </c>
      <c r="B56" s="43" t="s">
        <v>74</v>
      </c>
      <c r="C56" s="43" t="s">
        <v>169</v>
      </c>
      <c r="D56" s="32"/>
      <c r="E56" s="46" t="s">
        <v>218</v>
      </c>
      <c r="F56" s="46" t="s">
        <v>192</v>
      </c>
      <c r="G56" s="45" t="n">
        <f aca="false">COUNTIF(ERKEKLER!$D:$D, "*" &amp; TRIM(E56) &amp; "*")</f>
        <v>0</v>
      </c>
      <c r="H56" s="32"/>
      <c r="I56" s="46"/>
    </row>
    <row r="57" customFormat="false" ht="13.8" hidden="false" customHeight="false" outlineLevel="0" collapsed="false">
      <c r="A57" s="42" t="n">
        <v>55</v>
      </c>
      <c r="B57" s="43" t="s">
        <v>97</v>
      </c>
      <c r="C57" s="43" t="s">
        <v>169</v>
      </c>
      <c r="D57" s="32"/>
      <c r="E57" s="46" t="s">
        <v>126</v>
      </c>
      <c r="F57" s="46" t="s">
        <v>192</v>
      </c>
      <c r="G57" s="45" t="n">
        <f aca="false">COUNTIF(ERKEKLER!$D:$D, "*" &amp; TRIM(E57) &amp; "*")</f>
        <v>1</v>
      </c>
      <c r="H57" s="32"/>
      <c r="I57" s="46"/>
    </row>
    <row r="58" customFormat="false" ht="13.8" hidden="false" customHeight="false" outlineLevel="0" collapsed="false">
      <c r="A58" s="42" t="n">
        <v>56</v>
      </c>
      <c r="B58" s="43" t="s">
        <v>104</v>
      </c>
      <c r="C58" s="43" t="s">
        <v>169</v>
      </c>
      <c r="D58" s="32"/>
      <c r="E58" s="43" t="s">
        <v>132</v>
      </c>
      <c r="F58" s="44" t="s">
        <v>192</v>
      </c>
      <c r="G58" s="45" t="n">
        <f aca="false">COUNTIF(ERKEKLER!$D:$D, "*" &amp; TRIM(E58) &amp; "*")</f>
        <v>1</v>
      </c>
      <c r="H58" s="32"/>
      <c r="I58" s="46"/>
    </row>
    <row r="59" customFormat="false" ht="13.8" hidden="false" customHeight="false" outlineLevel="0" collapsed="false">
      <c r="A59" s="42" t="n">
        <v>57</v>
      </c>
      <c r="B59" s="43" t="s">
        <v>101</v>
      </c>
      <c r="C59" s="43" t="s">
        <v>169</v>
      </c>
      <c r="D59" s="32"/>
      <c r="E59" s="43" t="s">
        <v>84</v>
      </c>
      <c r="F59" s="43" t="s">
        <v>183</v>
      </c>
      <c r="G59" s="45" t="n">
        <f aca="false">COUNTIF(ERKEKLER!$D:$D, "*" &amp; TRIM(E59) &amp; "*")</f>
        <v>5</v>
      </c>
      <c r="H59" s="32"/>
      <c r="I59" s="46"/>
    </row>
    <row r="60" customFormat="false" ht="13.8" hidden="false" customHeight="false" outlineLevel="0" collapsed="false">
      <c r="A60" s="42" t="n">
        <v>58</v>
      </c>
      <c r="B60" s="43" t="s">
        <v>21</v>
      </c>
      <c r="C60" s="43" t="s">
        <v>169</v>
      </c>
      <c r="D60" s="32"/>
      <c r="E60" s="43" t="s">
        <v>219</v>
      </c>
      <c r="F60" s="43" t="s">
        <v>183</v>
      </c>
      <c r="G60" s="45" t="n">
        <f aca="false">COUNTIF(ERKEKLER!$D:$D, "*" &amp; TRIM(E60) &amp; "*")</f>
        <v>0</v>
      </c>
      <c r="H60" s="32"/>
      <c r="I60" s="46"/>
    </row>
    <row r="61" customFormat="false" ht="13.8" hidden="false" customHeight="false" outlineLevel="0" collapsed="false">
      <c r="A61" s="42" t="n">
        <v>59</v>
      </c>
      <c r="B61" s="43" t="s">
        <v>105</v>
      </c>
      <c r="C61" s="43" t="s">
        <v>169</v>
      </c>
      <c r="D61" s="32"/>
      <c r="E61" s="43" t="s">
        <v>62</v>
      </c>
      <c r="F61" s="43" t="s">
        <v>183</v>
      </c>
      <c r="G61" s="45" t="n">
        <f aca="false">COUNTIF(ERKEKLER!$D:$D, "*" &amp; TRIM(E61) &amp; "*")</f>
        <v>1</v>
      </c>
      <c r="H61" s="32"/>
      <c r="I61" s="46"/>
    </row>
    <row r="62" customFormat="false" ht="13.8" hidden="false" customHeight="false" outlineLevel="0" collapsed="false">
      <c r="A62" s="42" t="n">
        <v>60</v>
      </c>
      <c r="B62" s="43" t="s">
        <v>220</v>
      </c>
      <c r="C62" s="43" t="s">
        <v>169</v>
      </c>
      <c r="D62" s="32"/>
      <c r="E62" s="43" t="s">
        <v>117</v>
      </c>
      <c r="F62" s="43" t="s">
        <v>185</v>
      </c>
      <c r="G62" s="45" t="n">
        <f aca="false">COUNTIF(ERKEKLER!$D:$D, "*" &amp; TRIM(E62) &amp; "*")</f>
        <v>2</v>
      </c>
      <c r="H62" s="32"/>
      <c r="I62" s="46"/>
    </row>
    <row r="63" customFormat="false" ht="13.8" hidden="false" customHeight="false" outlineLevel="0" collapsed="false">
      <c r="A63" s="42" t="n">
        <v>61</v>
      </c>
      <c r="B63" s="43" t="s">
        <v>111</v>
      </c>
      <c r="C63" s="43" t="s">
        <v>169</v>
      </c>
      <c r="D63" s="32"/>
      <c r="E63" s="62" t="s">
        <v>221</v>
      </c>
      <c r="F63" s="43" t="s">
        <v>185</v>
      </c>
      <c r="G63" s="45" t="n">
        <f aca="false">COUNTIF(ERKEKLER!$D:$D, "*" &amp; TRIM(E63) &amp; "*")</f>
        <v>0</v>
      </c>
      <c r="H63" s="32"/>
      <c r="I63" s="46"/>
    </row>
    <row r="64" customFormat="false" ht="13.8" hidden="false" customHeight="false" outlineLevel="0" collapsed="false">
      <c r="A64" s="42" t="n">
        <v>62</v>
      </c>
      <c r="B64" s="43" t="s">
        <v>106</v>
      </c>
      <c r="C64" s="43" t="s">
        <v>169</v>
      </c>
      <c r="D64" s="32"/>
      <c r="E64" s="62" t="s">
        <v>112</v>
      </c>
      <c r="F64" s="43" t="s">
        <v>185</v>
      </c>
      <c r="G64" s="63" t="n">
        <v>0</v>
      </c>
      <c r="H64" s="32"/>
      <c r="I64" s="46"/>
    </row>
    <row r="65" customFormat="false" ht="13.8" hidden="false" customHeight="false" outlineLevel="0" collapsed="false">
      <c r="A65" s="42" t="n">
        <v>63</v>
      </c>
      <c r="B65" s="43" t="s">
        <v>107</v>
      </c>
      <c r="C65" s="43" t="s">
        <v>169</v>
      </c>
      <c r="D65" s="32"/>
      <c r="E65" s="43" t="s">
        <v>146</v>
      </c>
      <c r="F65" s="43" t="s">
        <v>185</v>
      </c>
      <c r="G65" s="45" t="n">
        <f aca="false">COUNTIF(ERKEKLER!$D:$D, "*" &amp; TRIM(E65) &amp; "*")</f>
        <v>1</v>
      </c>
      <c r="H65" s="32"/>
      <c r="I65" s="46"/>
    </row>
    <row r="66" customFormat="false" ht="13.8" hidden="false" customHeight="false" outlineLevel="0" collapsed="false">
      <c r="A66" s="42" t="n">
        <v>64</v>
      </c>
      <c r="B66" s="43" t="s">
        <v>65</v>
      </c>
      <c r="C66" s="43" t="s">
        <v>169</v>
      </c>
      <c r="D66" s="32"/>
      <c r="E66" s="43" t="s">
        <v>222</v>
      </c>
      <c r="F66" s="43" t="s">
        <v>185</v>
      </c>
      <c r="G66" s="45" t="n">
        <f aca="false">COUNTIF(ERKEKLER!$D:$D, "*" &amp; TRIM(E66) &amp; "*")</f>
        <v>0</v>
      </c>
      <c r="H66" s="32"/>
      <c r="I66" s="46"/>
    </row>
    <row r="67" customFormat="false" ht="13.8" hidden="false" customHeight="false" outlineLevel="0" collapsed="false">
      <c r="A67" s="42" t="n">
        <v>65</v>
      </c>
      <c r="B67" s="43" t="s">
        <v>223</v>
      </c>
      <c r="C67" s="43" t="s">
        <v>169</v>
      </c>
      <c r="D67" s="32"/>
      <c r="E67" s="43" t="s">
        <v>224</v>
      </c>
      <c r="F67" s="43" t="s">
        <v>185</v>
      </c>
      <c r="G67" s="45" t="n">
        <f aca="false">COUNTIF(ERKEKLER!$D:$D, "*" &amp; TRIM(E67) &amp; "*")</f>
        <v>0</v>
      </c>
      <c r="H67" s="32"/>
      <c r="I67" s="46"/>
    </row>
    <row r="68" customFormat="false" ht="13.8" hidden="false" customHeight="false" outlineLevel="0" collapsed="false">
      <c r="A68" s="42" t="n">
        <v>66</v>
      </c>
      <c r="B68" s="43" t="s">
        <v>225</v>
      </c>
      <c r="C68" s="43" t="s">
        <v>169</v>
      </c>
      <c r="D68" s="32"/>
      <c r="E68" s="43" t="s">
        <v>131</v>
      </c>
      <c r="F68" s="43" t="s">
        <v>185</v>
      </c>
      <c r="G68" s="45" t="n">
        <v>0</v>
      </c>
      <c r="H68" s="32"/>
      <c r="I68" s="46"/>
    </row>
    <row r="69" customFormat="false" ht="13.8" hidden="false" customHeight="false" outlineLevel="0" collapsed="false">
      <c r="A69" s="42" t="n">
        <v>67</v>
      </c>
      <c r="B69" s="43" t="s">
        <v>83</v>
      </c>
      <c r="C69" s="43" t="s">
        <v>169</v>
      </c>
      <c r="D69" s="32"/>
      <c r="E69" s="43" t="s">
        <v>98</v>
      </c>
      <c r="F69" s="43" t="s">
        <v>185</v>
      </c>
      <c r="G69" s="45" t="n">
        <f aca="false">COUNTIF(ERKEKLER!$D:$D, "*" &amp; TRIM(E69) &amp; "*")</f>
        <v>3</v>
      </c>
      <c r="H69" s="32"/>
      <c r="I69" s="46"/>
    </row>
    <row r="70" customFormat="false" ht="13.8" hidden="false" customHeight="false" outlineLevel="0" collapsed="false">
      <c r="A70" s="42" t="n">
        <v>68</v>
      </c>
      <c r="B70" s="43" t="s">
        <v>110</v>
      </c>
      <c r="C70" s="43" t="s">
        <v>169</v>
      </c>
      <c r="D70" s="32"/>
      <c r="E70" s="43" t="s">
        <v>226</v>
      </c>
      <c r="F70" s="43" t="s">
        <v>187</v>
      </c>
      <c r="G70" s="45" t="n">
        <f aca="false">COUNTIF(ERKEKLER!$D:$D, "*" &amp; TRIM(E70) &amp; "*")</f>
        <v>0</v>
      </c>
      <c r="H70" s="32"/>
      <c r="I70" s="46"/>
    </row>
    <row r="71" customFormat="false" ht="13.8" hidden="false" customHeight="false" outlineLevel="0" collapsed="false">
      <c r="A71" s="42" t="n">
        <v>69</v>
      </c>
      <c r="B71" s="43" t="s">
        <v>69</v>
      </c>
      <c r="C71" s="43" t="s">
        <v>169</v>
      </c>
      <c r="D71" s="32"/>
      <c r="E71" s="43" t="s">
        <v>227</v>
      </c>
      <c r="F71" s="43" t="s">
        <v>187</v>
      </c>
      <c r="G71" s="45" t="n">
        <f aca="false">COUNTIF(ERKEKLER!$D:$D, "*" &amp; TRIM(E71) &amp; "*")</f>
        <v>0</v>
      </c>
      <c r="H71" s="32"/>
      <c r="I71" s="46"/>
    </row>
    <row r="72" customFormat="false" ht="13.8" hidden="false" customHeight="false" outlineLevel="0" collapsed="false">
      <c r="A72" s="42" t="n">
        <v>70</v>
      </c>
      <c r="B72" s="43" t="s">
        <v>113</v>
      </c>
      <c r="C72" s="43" t="s">
        <v>169</v>
      </c>
      <c r="D72" s="32"/>
      <c r="E72" s="43" t="s">
        <v>228</v>
      </c>
      <c r="F72" s="43" t="s">
        <v>199</v>
      </c>
      <c r="G72" s="45" t="n">
        <f aca="false">COUNTIF(ERKEKLER!$D:$D, "*" &amp; TRIM(E72) &amp; "*")</f>
        <v>0</v>
      </c>
      <c r="H72" s="32"/>
      <c r="I72" s="46"/>
    </row>
    <row r="73" customFormat="false" ht="13.8" hidden="false" customHeight="false" outlineLevel="0" collapsed="false">
      <c r="A73" s="42" t="n">
        <v>71</v>
      </c>
      <c r="B73" s="43" t="s">
        <v>133</v>
      </c>
      <c r="C73" s="43" t="s">
        <v>169</v>
      </c>
      <c r="D73" s="32"/>
      <c r="E73" s="43" t="s">
        <v>229</v>
      </c>
      <c r="F73" s="43" t="s">
        <v>201</v>
      </c>
      <c r="G73" s="45" t="n">
        <f aca="false">COUNTIF(ERKEKLER!$D:$D, "*" &amp; TRIM(E73) &amp; "*")</f>
        <v>0</v>
      </c>
      <c r="H73" s="32"/>
      <c r="I73" s="46"/>
    </row>
    <row r="74" customFormat="false" ht="13.8" hidden="false" customHeight="false" outlineLevel="0" collapsed="false">
      <c r="A74" s="42" t="n">
        <v>72</v>
      </c>
      <c r="B74" s="43" t="s">
        <v>143</v>
      </c>
      <c r="C74" s="43" t="s">
        <v>169</v>
      </c>
      <c r="D74" s="32"/>
      <c r="E74" s="43" t="s">
        <v>230</v>
      </c>
      <c r="F74" s="43" t="s">
        <v>203</v>
      </c>
      <c r="G74" s="45" t="n">
        <f aca="false">COUNTIF(ERKEKLER!$D:$D, "*" &amp; TRIM(E74) &amp; "*")</f>
        <v>0</v>
      </c>
      <c r="H74" s="32"/>
      <c r="I74" s="46"/>
    </row>
    <row r="75" customFormat="false" ht="13.8" hidden="false" customHeight="false" outlineLevel="0" collapsed="false">
      <c r="A75" s="42" t="n">
        <v>73</v>
      </c>
      <c r="B75" s="43" t="s">
        <v>231</v>
      </c>
      <c r="C75" s="43"/>
      <c r="D75" s="32"/>
      <c r="E75" s="43" t="s">
        <v>89</v>
      </c>
      <c r="F75" s="43" t="s">
        <v>203</v>
      </c>
      <c r="G75" s="45" t="n">
        <f aca="false">COUNTIF(ERKEKLER!$D:$D, "*" &amp; TRIM(E75) &amp; "*")</f>
        <v>4</v>
      </c>
      <c r="H75" s="32"/>
      <c r="I75" s="46"/>
    </row>
    <row r="76" customFormat="false" ht="13.8" hidden="false" customHeight="false" outlineLevel="0" collapsed="false">
      <c r="A76" s="42" t="n">
        <v>74</v>
      </c>
      <c r="B76" s="58"/>
      <c r="C76" s="58"/>
      <c r="D76" s="32"/>
      <c r="E76" s="43" t="s">
        <v>232</v>
      </c>
      <c r="F76" s="43" t="s">
        <v>203</v>
      </c>
      <c r="G76" s="45" t="n">
        <f aca="false">COUNTIF(ERKEKLER!$D:$D, "*" &amp; TRIM(E76) &amp; "*")</f>
        <v>0</v>
      </c>
      <c r="H76" s="32"/>
      <c r="I76" s="46"/>
    </row>
    <row r="77" customFormat="false" ht="13.8" hidden="false" customHeight="false" outlineLevel="0" collapsed="false">
      <c r="A77" s="42" t="n">
        <v>75</v>
      </c>
      <c r="B77" s="43"/>
      <c r="C77" s="58"/>
      <c r="D77" s="32"/>
      <c r="E77" s="43" t="s">
        <v>64</v>
      </c>
      <c r="F77" s="44" t="s">
        <v>204</v>
      </c>
      <c r="G77" s="45" t="n">
        <f aca="false">COUNTIF(ERKEKLER!$D:$D, "*" &amp; TRIM(E77) &amp; "*")</f>
        <v>3</v>
      </c>
      <c r="H77" s="32"/>
      <c r="I77" s="46"/>
    </row>
    <row r="78" customFormat="false" ht="13.8" hidden="false" customHeight="false" outlineLevel="0" collapsed="false">
      <c r="A78" s="42" t="n">
        <v>76</v>
      </c>
      <c r="B78" s="43"/>
      <c r="C78" s="43"/>
      <c r="D78" s="32"/>
      <c r="E78" s="43" t="s">
        <v>233</v>
      </c>
      <c r="F78" s="44" t="s">
        <v>204</v>
      </c>
      <c r="G78" s="45" t="n">
        <f aca="false">COUNTIF(ERKEKLER!$D:$D, "*" &amp; TRIM(E78) &amp; "*")</f>
        <v>0</v>
      </c>
      <c r="H78" s="32"/>
      <c r="I78" s="46"/>
    </row>
    <row r="79" customFormat="false" ht="13.8" hidden="false" customHeight="false" outlineLevel="0" collapsed="false">
      <c r="A79" s="42" t="n">
        <v>77</v>
      </c>
      <c r="B79" s="43"/>
      <c r="C79" s="43"/>
      <c r="D79" s="32"/>
      <c r="E79" s="43" t="s">
        <v>66</v>
      </c>
      <c r="F79" s="43" t="s">
        <v>205</v>
      </c>
      <c r="G79" s="45" t="n">
        <f aca="false">COUNTIF(ERKEKLER!$D:$D, "*" &amp; TRIM(E79) &amp; "*")</f>
        <v>3</v>
      </c>
      <c r="H79" s="32"/>
      <c r="I79" s="46"/>
    </row>
    <row r="80" customFormat="false" ht="13.8" hidden="false" customHeight="false" outlineLevel="0" collapsed="false">
      <c r="A80" s="42" t="n">
        <v>78</v>
      </c>
      <c r="B80" s="46"/>
      <c r="C80" s="46"/>
      <c r="D80" s="32"/>
      <c r="E80" s="58"/>
      <c r="F80" s="58"/>
      <c r="G80" s="58"/>
      <c r="H80" s="32"/>
      <c r="I80" s="46"/>
    </row>
    <row r="81" customFormat="false" ht="13.8" hidden="false" customHeight="false" outlineLevel="0" collapsed="false">
      <c r="A81" s="42" t="n">
        <v>79</v>
      </c>
      <c r="B81" s="58"/>
      <c r="C81" s="58"/>
      <c r="D81" s="32"/>
      <c r="E81" s="58"/>
      <c r="F81" s="58"/>
      <c r="G81" s="64"/>
      <c r="H81" s="32"/>
      <c r="I81" s="46"/>
    </row>
    <row r="82" customFormat="false" ht="13.8" hidden="false" customHeight="false" outlineLevel="0" collapsed="false">
      <c r="A82" s="65"/>
      <c r="B82" s="66" t="s">
        <v>234</v>
      </c>
      <c r="C82" s="66" t="s">
        <v>234</v>
      </c>
      <c r="D82" s="32"/>
      <c r="E82" s="66" t="s">
        <v>234</v>
      </c>
      <c r="F82" s="66" t="s">
        <v>234</v>
      </c>
      <c r="G82" s="66" t="s">
        <v>234</v>
      </c>
      <c r="H82" s="32"/>
      <c r="I82" s="66" t="s">
        <v>234</v>
      </c>
    </row>
    <row r="83" customFormat="false" ht="15" hidden="false" customHeight="false" outlineLevel="0" collapsed="false">
      <c r="D83" s="67"/>
      <c r="H83" s="67"/>
    </row>
    <row r="86" customFormat="false" ht="18.75" hidden="false" customHeight="true" outlineLevel="0" collapsed="false"/>
    <row r="89" customFormat="false" ht="141.75" hidden="false" customHeight="true" outlineLevel="0" collapsed="false">
      <c r="A89" s="68" t="s">
        <v>235</v>
      </c>
      <c r="B89" s="68"/>
      <c r="C89" s="68"/>
      <c r="D89" s="68"/>
      <c r="E89" s="68"/>
      <c r="F89" s="68"/>
      <c r="G89" s="68"/>
      <c r="H89" s="68"/>
      <c r="I89" s="68"/>
    </row>
    <row r="90" customFormat="false" ht="14.25" hidden="false" customHeight="false" outlineLevel="0" collapsed="false">
      <c r="A90" s="69" t="s">
        <v>236</v>
      </c>
      <c r="B90" s="69"/>
      <c r="C90" s="69"/>
      <c r="D90" s="69"/>
      <c r="E90" s="69"/>
      <c r="F90" s="69"/>
      <c r="G90" s="69"/>
      <c r="H90" s="69"/>
      <c r="I90" s="69"/>
    </row>
    <row r="1048576" customFormat="false" ht="12.8" hidden="false" customHeight="false" outlineLevel="0" collapsed="false"/>
  </sheetData>
  <mergeCells count="13">
    <mergeCell ref="B1:C1"/>
    <mergeCell ref="D1:D82"/>
    <mergeCell ref="E1:F1"/>
    <mergeCell ref="G1:G2"/>
    <mergeCell ref="H1:H82"/>
    <mergeCell ref="K1:M1"/>
    <mergeCell ref="E2:F2"/>
    <mergeCell ref="K2:K3"/>
    <mergeCell ref="L2:L3"/>
    <mergeCell ref="K4:M4"/>
    <mergeCell ref="K19:M19"/>
    <mergeCell ref="A89:I89"/>
    <mergeCell ref="A90:I90"/>
  </mergeCells>
  <conditionalFormatting sqref="B77:B1048576 B1:B75">
    <cfRule type="duplicateValues" priority="2" aboveAverage="0" equalAverage="0" bottom="0" percent="0" rank="0" text="" dxfId="21"/>
  </conditionalFormatting>
  <conditionalFormatting sqref="AG1 E25">
    <cfRule type="expression" priority="3" aboveAverage="0" equalAverage="0" bottom="0" percent="0" rank="0" text="" dxfId="22">
      <formula>INDEX($L$2:$ZZ$109, MATCH(#ref!, $K$2:$K$98, 0), MATCH(#ref!, $L$1:$ZZ$1, 0)) &lt;&gt; 0</formula>
    </cfRule>
  </conditionalFormatting>
  <dataValidations count="1">
    <dataValidation allowBlank="true" errorStyle="stop" operator="between" showDropDown="false" showErrorMessage="true" showInputMessage="true" sqref="AG1 E25" type="list">
      <formula1>$E$3:$E$82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3799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1999-05-26T11:21:22Z</dcterms:created>
  <dc:creator>Microsoft Corporation</dc:creator>
  <dc:description/>
  <dc:language>tr-TR</dc:language>
  <cp:lastModifiedBy/>
  <cp:lastPrinted>2026-03-24T11:30:14Z</cp:lastPrinted>
  <dcterms:modified xsi:type="dcterms:W3CDTF">2026-03-30T11:49:10Z</dcterms:modified>
  <cp:revision>675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